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data\Data\Conservation Status 2\Report_2023_03_17_distribute\Report Tables\"/>
    </mc:Choice>
  </mc:AlternateContent>
  <xr:revisionPtr revIDLastSave="0" documentId="13_ncr:1_{568DF2AD-E75A-43CC-9EA3-4C9B09089748}" xr6:coauthVersionLast="47" xr6:coauthVersionMax="47" xr10:uidLastSave="{00000000-0000-0000-0000-000000000000}"/>
  <bookViews>
    <workbookView xWindow="-120" yWindow="-120" windowWidth="29040" windowHeight="15840" tabRatio="995" xr2:uid="{00000000-000D-0000-FFFF-FFFF00000000}"/>
  </bookViews>
  <sheets>
    <sheet name="README" sheetId="38" r:id="rId1"/>
    <sheet name="Tab 7.1" sheetId="13" r:id="rId2"/>
    <sheet name="Tab 7.2" sheetId="11" r:id="rId3"/>
    <sheet name="Tab 7.3-7.5" sheetId="36" r:id="rId4"/>
    <sheet name="Tab 7.6" sheetId="18" r:id="rId5"/>
    <sheet name="Tab 7.7" sheetId="37" r:id="rId6"/>
    <sheet name="Tab 7.8" sheetId="32" r:id="rId7"/>
    <sheet name="Tab 7.9" sheetId="33" r:id="rId8"/>
    <sheet name="Tab 7.10" sheetId="12" r:id="rId9"/>
    <sheet name="Tab 7.11" sheetId="21" r:id="rId10"/>
    <sheet name="Tab 7.12" sheetId="22" r:id="rId11"/>
    <sheet name="Workbook History" sheetId="35" r:id="rId12"/>
  </sheets>
  <externalReferences>
    <externalReference r:id="rId13"/>
  </externalReferences>
  <definedNames>
    <definedName name="_xlnm.Database" localSheetId="0">#REF!</definedName>
    <definedName name="_xlnm.Databas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22" l="1"/>
  <c r="D7" i="22"/>
  <c r="D8" i="22"/>
  <c r="D9" i="22"/>
  <c r="D10" i="22"/>
  <c r="D12" i="22"/>
  <c r="D4" i="22"/>
</calcChain>
</file>

<file path=xl/sharedStrings.xml><?xml version="1.0" encoding="utf-8"?>
<sst xmlns="http://schemas.openxmlformats.org/spreadsheetml/2006/main" count="298" uniqueCount="181">
  <si>
    <t>INC_NOGL</t>
  </si>
  <si>
    <t>Pond</t>
  </si>
  <si>
    <t>1. Small Pond</t>
  </si>
  <si>
    <t>Small Pond</t>
  </si>
  <si>
    <t>1. Pond</t>
  </si>
  <si>
    <t>2. Large Pond</t>
  </si>
  <si>
    <t>Large Pond</t>
  </si>
  <si>
    <t>Lake</t>
  </si>
  <si>
    <t>3. Small Lake</t>
  </si>
  <si>
    <t>Small Lake</t>
  </si>
  <si>
    <t>4. Medium Lake</t>
  </si>
  <si>
    <t>Medium Lake</t>
  </si>
  <si>
    <t>5. Large Lake</t>
  </si>
  <si>
    <t>Large Lake</t>
  </si>
  <si>
    <t>6. Very Large Lake</t>
  </si>
  <si>
    <t>Very Large Lake</t>
  </si>
  <si>
    <t>Grand Total</t>
  </si>
  <si>
    <t>Acres</t>
  </si>
  <si>
    <t>Lake and Pond Types</t>
  </si>
  <si>
    <t>PONDS</t>
  </si>
  <si>
    <t>LAKES</t>
  </si>
  <si>
    <t>GREAT LAKES</t>
  </si>
  <si>
    <t xml:space="preserve">Small Pond 2-10 acres     </t>
  </si>
  <si>
    <r>
      <t>Large Pond &gt; 10 acres</t>
    </r>
    <r>
      <rPr>
        <b/>
        <sz val="11"/>
        <color rgb="FF000000"/>
        <rFont val="Times New Roman"/>
        <family val="1"/>
      </rPr>
      <t xml:space="preserve">   </t>
    </r>
  </si>
  <si>
    <t xml:space="preserve">Small Lake 2- 100 acres     </t>
  </si>
  <si>
    <t xml:space="preserve">Medium Lake 100-1000 acres     </t>
  </si>
  <si>
    <t xml:space="preserve">Large Lake   1,000-10,000   </t>
  </si>
  <si>
    <t>Very Large Lake  &gt;10,000</t>
  </si>
  <si>
    <t>Great Lakes: Erie, Ontario, Champlain</t>
  </si>
  <si>
    <t>Mid-Atlantic</t>
  </si>
  <si>
    <t>Total</t>
  </si>
  <si>
    <t>New England/NY</t>
  </si>
  <si>
    <t>Total Number</t>
  </si>
  <si>
    <t># New England/NY</t>
  </si>
  <si>
    <t># Mid-Atlantic</t>
  </si>
  <si>
    <t>Acres New England/NY</t>
  </si>
  <si>
    <t>Acres Mid-Atlantic</t>
  </si>
  <si>
    <t>GREAT LAKES (Champlain, Erie, Ontraio)</t>
  </si>
  <si>
    <r>
      <t xml:space="preserve">% of Total Number  </t>
    </r>
    <r>
      <rPr>
        <sz val="9"/>
        <color theme="1"/>
        <rFont val="Calibri"/>
        <family val="2"/>
        <scheme val="minor"/>
      </rPr>
      <t>(excluding Great Lakes)</t>
    </r>
  </si>
  <si>
    <r>
      <t>% of Total Area</t>
    </r>
    <r>
      <rPr>
        <sz val="9"/>
        <color theme="1"/>
        <rFont val="Calibri"/>
        <family val="2"/>
        <scheme val="minor"/>
      </rPr>
      <t xml:space="preserve"> (excluding Great Lakes)</t>
    </r>
  </si>
  <si>
    <t xml:space="preserve">Small Pond:  2-10 acres     </t>
  </si>
  <si>
    <r>
      <t>Large Pond: &gt; 10 acres</t>
    </r>
    <r>
      <rPr>
        <b/>
        <sz val="11"/>
        <color rgb="FF000000"/>
        <rFont val="Calibri"/>
        <family val="2"/>
        <scheme val="minor"/>
      </rPr>
      <t xml:space="preserve">   </t>
    </r>
  </si>
  <si>
    <t xml:space="preserve">Small Lake: 2- 100 acres     </t>
  </si>
  <si>
    <t xml:space="preserve">Medium Lake: 100-1000 acres     </t>
  </si>
  <si>
    <t>Large Lake:   1,000-10,000  acres</t>
  </si>
  <si>
    <t>Very Large Lake:  &gt;10,000 acres</t>
  </si>
  <si>
    <r>
      <t xml:space="preserve">TOTAL LAKES AND PONDS </t>
    </r>
    <r>
      <rPr>
        <sz val="9"/>
        <color theme="1"/>
        <rFont val="Calibri"/>
        <family val="2"/>
        <scheme val="minor"/>
      </rPr>
      <t>(excluding Great Lakes)</t>
    </r>
  </si>
  <si>
    <t>2. Lake</t>
  </si>
  <si>
    <t>Count of NUMID</t>
  </si>
  <si>
    <t>Count</t>
  </si>
  <si>
    <t>POND TOTAL</t>
  </si>
  <si>
    <t>LAKE TOTAL</t>
  </si>
  <si>
    <t>NORTHEAST REGION</t>
  </si>
  <si>
    <t>NEW ENGLAND/NY SUBREGION</t>
  </si>
  <si>
    <t>MID-ATLANTIC SUBREGION</t>
  </si>
  <si>
    <t>2. Large Pond Total</t>
  </si>
  <si>
    <t>3. Small Lake Total</t>
  </si>
  <si>
    <t>5. Large Lake Total</t>
  </si>
  <si>
    <t>6. Very Large Lake Total</t>
  </si>
  <si>
    <t>1. Small Pond, Mid-Atlantic</t>
  </si>
  <si>
    <t>1. Small Pond, New England/NY</t>
  </si>
  <si>
    <t>2. Large Pond, Mid-Atlantic</t>
  </si>
  <si>
    <t>2. Large Pond, New England/NY</t>
  </si>
  <si>
    <t>3. Small Lake, Mid-Atlantic</t>
  </si>
  <si>
    <t>3. Small Lake, New England/NY</t>
  </si>
  <si>
    <t>4. Medium Lake, Mid-Atlantic</t>
  </si>
  <si>
    <t>4. Medium Lake, New England/NY</t>
  </si>
  <si>
    <t>5. Large Lake, Mid-Atlantic</t>
  </si>
  <si>
    <t>5. Large Lake, New England/NY</t>
  </si>
  <si>
    <t>6. Very Large Lake, Mid-Atlantic</t>
  </si>
  <si>
    <t>6. Very Large Lake, New England/NY</t>
  </si>
  <si>
    <t xml:space="preserve">1. Small Pond Total </t>
  </si>
  <si>
    <t xml:space="preserve">4. Medium Lake Total </t>
  </si>
  <si>
    <t>Total #</t>
  </si>
  <si>
    <t># in High Securement: &gt;= 70%</t>
  </si>
  <si>
    <t>% in High Securement: &gt;= 70%</t>
  </si>
  <si>
    <t>NORTHEAST</t>
  </si>
  <si>
    <t>Pond and Lake Types by Subregion</t>
  </si>
  <si>
    <t># entering High Securement Class between 2012 and 2022</t>
  </si>
  <si>
    <t>% Class 1:  0- 0.5%</t>
  </si>
  <si>
    <t>% Class 2:  0.5-2%</t>
  </si>
  <si>
    <t>% Class 3:  2-10%</t>
  </si>
  <si>
    <t>% Class 4: &gt;=10%</t>
  </si>
  <si>
    <t>Percent Upstream Watershed Imperviousness (2019)</t>
  </si>
  <si>
    <t># Class 1:  0- 0.5%</t>
  </si>
  <si>
    <t># Class 2:  0.5-2%</t>
  </si>
  <si>
    <t># Class 3:  2-10%</t>
  </si>
  <si>
    <t># Class 4: &gt;=10%</t>
  </si>
  <si>
    <t># Waterbodies Total</t>
  </si>
  <si>
    <t>Mid-Atlantic Total</t>
  </si>
  <si>
    <t>New England/NY Total</t>
  </si>
  <si>
    <t>NORTHEAST TOTAL</t>
  </si>
  <si>
    <t>Lakes and Ponds with a Change 
to More Impacted % Upstream 
Watershed Impervious Surface 
Class Beween 2011 vs. 2019</t>
  </si>
  <si>
    <t># Waterbodies Changed</t>
  </si>
  <si>
    <t>Total Population of Waterbodies</t>
  </si>
  <si>
    <t>% of Waterbodies Changed to a more impacted class</t>
  </si>
  <si>
    <t>Good</t>
  </si>
  <si>
    <t>Fair</t>
  </si>
  <si>
    <t>Poor</t>
  </si>
  <si>
    <t>New England</t>
  </si>
  <si>
    <t>NY-NJ</t>
  </si>
  <si>
    <t>Chlorophyll a</t>
  </si>
  <si>
    <t>Benthic Macroinvertebrates</t>
  </si>
  <si>
    <t>Zooplankton</t>
  </si>
  <si>
    <t>Biological Indicators</t>
  </si>
  <si>
    <t>Chemical Indicators</t>
  </si>
  <si>
    <t>Oxygen (Dissolved)</t>
  </si>
  <si>
    <t>Phosphorus (Total)</t>
  </si>
  <si>
    <t>Change from 2012 2017</t>
  </si>
  <si>
    <t>% in each class increase or decreased by X</t>
  </si>
  <si>
    <t>Nitrogen (Total)</t>
  </si>
  <si>
    <t>Physical Indicators</t>
  </si>
  <si>
    <t>Lake Habitat Complexity</t>
  </si>
  <si>
    <t>Lakeshore Disturbance</t>
  </si>
  <si>
    <t>Riparian Vegetation Cover</t>
  </si>
  <si>
    <t>2017 Percent of Total</t>
  </si>
  <si>
    <t>% More Disturbed by &gt;5  index points since 2011</t>
  </si>
  <si>
    <t>% More Disturbed by &gt;5  index points since 2001</t>
  </si>
  <si>
    <t>% More Disturbed by &gt;1-5 index points since 2001</t>
  </si>
  <si>
    <t>Total # of Waterbodies</t>
  </si>
  <si>
    <t>Mid-Atlantic Subregion</t>
  </si>
  <si>
    <t>New England/NY Subregion</t>
  </si>
  <si>
    <t>Shoreline Riparian Disturbance Index</t>
  </si>
  <si>
    <t>% Low Disturbance 0-3.7</t>
  </si>
  <si>
    <t>% Moderate Disturbance 3.7 - 15</t>
  </si>
  <si>
    <t>% High Disturbance &gt;= 15</t>
  </si>
  <si>
    <t>Mid-Atlantic Pond</t>
  </si>
  <si>
    <t>New England/NY Pond</t>
  </si>
  <si>
    <t>New England/NY Lake</t>
  </si>
  <si>
    <t>Mid-Atlantic Lake</t>
  </si>
  <si>
    <t># More Disturbed by &gt;5  index points since 2011</t>
  </si>
  <si>
    <t># More Disturbed by &gt;5  index points since 2001</t>
  </si>
  <si>
    <t># More Disturbed by &gt;1-5 index points since 2001</t>
  </si>
  <si>
    <t>Total # of More Disturbed Classes</t>
  </si>
  <si>
    <t>Total #of Less Disturbed Classes</t>
  </si>
  <si>
    <t>% In Total of Less Disturbed Classes</t>
  </si>
  <si>
    <t>% In Total of More Disturbed Classes</t>
  </si>
  <si>
    <t>Lakes and Ponds with Large Increase or Decrease in Shoreline Riparian Disturbance Index
Beween 2001 and 2019</t>
  </si>
  <si>
    <t># Less Disturbed by &gt;5  index points since 2011</t>
  </si>
  <si>
    <t># Improved, Less Disturbed &gt;5 points since 2001</t>
  </si>
  <si>
    <t>% Less Disturbed by &gt;5  index points since 2011</t>
  </si>
  <si>
    <t>% Improved, Less Disturbed &gt;5 points since 2001</t>
  </si>
  <si>
    <t># Less Disturbed by &gt;1-5  index points since 2001</t>
  </si>
  <si>
    <t>% Less Disturbed by &gt;1-5  index points since 2001</t>
  </si>
  <si>
    <t>All lakes  &gt;1 hectare (2.47 acres)</t>
  </si>
  <si>
    <t>% in each class</t>
  </si>
  <si>
    <t>orange = Indicates statistically significant difference (95% confidence) between time periods compared</t>
  </si>
  <si>
    <t># Low Disturbance 0-3.7</t>
  </si>
  <si>
    <t># Moderate Disturbance 3.7 - 15</t>
  </si>
  <si>
    <t># High Disturbance &gt;= 15</t>
  </si>
  <si>
    <t>2. Moderately Conserved &gt;=40 - 70%</t>
  </si>
  <si>
    <t>3. Low Conservation &gt;=10 - 40%</t>
  </si>
  <si>
    <t>4. Very Low Conservation  &gt;0 - 10%</t>
  </si>
  <si>
    <t>5. No Conservation</t>
  </si>
  <si>
    <t>Individual Waterbody Conservation Status:  Shoreline Buffer (100m) Land Area in Conservation Land GAP 1-3</t>
  </si>
  <si>
    <t>1. Highly Conserved: &gt;= 70% Waterbody's buffer land conserved</t>
  </si>
  <si>
    <t>CORE217_LAKES_NUMID_impervious_jntypeREP</t>
  </si>
  <si>
    <t>Habitat</t>
  </si>
  <si>
    <t>Agr. Acres</t>
  </si>
  <si>
    <t>Dev. Acres</t>
  </si>
  <si>
    <t>GAP 1 and 2 Acres</t>
  </si>
  <si>
    <t>GAP 3 Acres</t>
  </si>
  <si>
    <t>Unconserved Natural Acres</t>
  </si>
  <si>
    <t>Total Acres</t>
  </si>
  <si>
    <t>Great Lakes: Erie, Onatario, Champlain</t>
  </si>
  <si>
    <t>MIDATLANTIC SUBREGION</t>
  </si>
  <si>
    <t>Percent Converted (Dev &amp; Ag)</t>
  </si>
  <si>
    <t>Percent Protected (GAP 1 &amp; 2)</t>
  </si>
  <si>
    <t>Percent Conserved (GAP 1-3)</t>
  </si>
  <si>
    <t>CRI</t>
  </si>
  <si>
    <t>NRI</t>
  </si>
  <si>
    <t>2012-2022 Loss Acres (Dev &amp; Ag)</t>
  </si>
  <si>
    <t>2012-2022 Conserved Acres</t>
  </si>
  <si>
    <t xml:space="preserve">% of Total Area Lost 2012-2022 </t>
  </si>
  <si>
    <t xml:space="preserve">% of Total Area Conserved 2012-2022 </t>
  </si>
  <si>
    <t>2012-2022 CRI</t>
  </si>
  <si>
    <t>CORE214_CRI_BUFKEYstrmlkbuffer_REPCL_SUMUSE_buf100stSALC_no11</t>
  </si>
  <si>
    <t>all metrics for lake individual waterbodies</t>
  </si>
  <si>
    <t>lake riparian 100m buffer land cover and conservation land overall stats</t>
  </si>
  <si>
    <t>These tables are a subset of the tables in the larger workbooks</t>
  </si>
  <si>
    <t>The following tables 7.1 - 7.12 are Excel versions of those tables in the Lake and Pond Chapter within: Anderson, M.G., Clark, M. and A. Olivero. 2023. Conservation Status of Natural Habitats in the Northeast. The Nature Conservancy, Center for Resilient Conservation Science. Newburyport, MA.
For more information on CRCS and to access the report and data, visit: http://crcs.tnc.org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</si>
</sst>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rgb="FF000000"/>
      <name val="Times New Roman"/>
      <family val="1"/>
    </font>
    <font>
      <sz val="11"/>
      <color rgb="FF000000"/>
      <name val="Times New Roman"/>
      <family val="1"/>
    </font>
    <font>
      <sz val="9"/>
      <color theme="1"/>
      <name val="Calibri"/>
      <family val="2"/>
      <scheme val="minor"/>
    </font>
    <font>
      <i/>
      <sz val="11"/>
      <color theme="1"/>
      <name val="Calibri"/>
      <family val="2"/>
      <scheme val="minor"/>
    </font>
    <font>
      <sz val="11"/>
      <color rgb="FF000000"/>
      <name val="Calibri"/>
      <family val="2"/>
      <scheme val="minor"/>
    </font>
    <font>
      <b/>
      <sz val="11"/>
      <color rgb="FF000000"/>
      <name val="Calibri"/>
      <family val="2"/>
      <scheme val="minor"/>
    </font>
    <font>
      <sz val="9"/>
      <color rgb="FF333333"/>
      <name val="Arial"/>
      <family val="2"/>
    </font>
    <font>
      <sz val="11"/>
      <color rgb="FF9C6500"/>
      <name val="Calibri"/>
      <family val="2"/>
      <scheme val="minor"/>
    </font>
    <font>
      <sz val="8"/>
      <color theme="1"/>
      <name val="Calibri"/>
      <family val="2"/>
      <scheme val="minor"/>
    </font>
    <font>
      <b/>
      <sz val="14"/>
      <color theme="1"/>
      <name val="Calibri"/>
      <family val="2"/>
      <scheme val="minor"/>
    </font>
  </fonts>
  <fills count="4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0" tint="-0.34998626667073579"/>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0" tint="-0.499984740745262"/>
        <bgColor indexed="64"/>
      </patternFill>
    </fill>
    <fill>
      <patternFill patternType="solid">
        <fgColor rgb="FF92D050"/>
        <bgColor indexed="64"/>
      </patternFill>
    </fill>
    <fill>
      <patternFill patternType="solid">
        <fgColor theme="4" tint="0.79998168889431442"/>
        <bgColor theme="4" tint="0.79998168889431442"/>
      </patternFill>
    </fill>
    <fill>
      <patternFill patternType="solid">
        <fgColor theme="4"/>
        <bgColor theme="4"/>
      </patternFill>
    </fill>
    <fill>
      <patternFill patternType="solid">
        <fgColor theme="0" tint="-0.14999847407452621"/>
        <bgColor theme="4" tint="0.79998168889431442"/>
      </patternFill>
    </fill>
    <fill>
      <patternFill patternType="solid">
        <fgColor rgb="FF00B0F0"/>
        <bgColor theme="4"/>
      </patternFill>
    </fill>
    <fill>
      <patternFill patternType="solid">
        <fgColor rgb="FF00B0F0"/>
        <bgColor indexed="64"/>
      </patternFill>
    </fill>
  </fills>
  <borders count="5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bottom style="thin">
        <color theme="4" tint="0.39997558519241921"/>
      </bottom>
      <diagonal/>
    </border>
    <border>
      <left/>
      <right/>
      <top style="thin">
        <color indexed="64"/>
      </top>
      <bottom style="medium">
        <color indexed="64"/>
      </bottom>
      <diagonal/>
    </border>
    <border>
      <left style="medium">
        <color indexed="64"/>
      </left>
      <right/>
      <top style="thin">
        <color indexed="64"/>
      </top>
      <bottom/>
      <diagonal/>
    </border>
  </borders>
  <cellStyleXfs count="49">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5" fillId="4" borderId="0" applyNumberFormat="0" applyBorder="0" applyAlignment="0" applyProtection="0"/>
    <xf numFmtId="0" fontId="17" fillId="12"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28" borderId="0" applyNumberFormat="0" applyBorder="0" applyAlignment="0" applyProtection="0"/>
    <xf numFmtId="0" fontId="17" fillId="32" borderId="0" applyNumberFormat="0" applyBorder="0" applyAlignment="0" applyProtection="0"/>
  </cellStyleXfs>
  <cellXfs count="285">
    <xf numFmtId="0" fontId="0" fillId="0" borderId="0" xfId="0"/>
    <xf numFmtId="164" fontId="0" fillId="0" borderId="0" xfId="0" applyNumberFormat="1"/>
    <xf numFmtId="3" fontId="0" fillId="0" borderId="0" xfId="0" applyNumberFormat="1"/>
    <xf numFmtId="3" fontId="0" fillId="0" borderId="10" xfId="0" applyNumberFormat="1" applyBorder="1"/>
    <xf numFmtId="0" fontId="0" fillId="0" borderId="0" xfId="0" applyAlignment="1">
      <alignment wrapText="1"/>
    </xf>
    <xf numFmtId="0" fontId="19" fillId="0" borderId="10" xfId="0" applyFont="1" applyBorder="1" applyAlignment="1">
      <alignment vertical="center" wrapText="1"/>
    </xf>
    <xf numFmtId="3" fontId="0" fillId="33" borderId="19" xfId="0" applyNumberFormat="1" applyFill="1" applyBorder="1" applyAlignment="1">
      <alignment wrapText="1"/>
    </xf>
    <xf numFmtId="3" fontId="0" fillId="0" borderId="18" xfId="0" applyNumberFormat="1" applyBorder="1"/>
    <xf numFmtId="3" fontId="0" fillId="0" borderId="19" xfId="0" applyNumberFormat="1" applyBorder="1"/>
    <xf numFmtId="3" fontId="16" fillId="0" borderId="25" xfId="0" applyNumberFormat="1" applyFont="1" applyBorder="1" applyAlignment="1">
      <alignment wrapText="1"/>
    </xf>
    <xf numFmtId="1" fontId="0" fillId="35" borderId="10" xfId="0" applyNumberFormat="1" applyFill="1" applyBorder="1" applyAlignment="1">
      <alignment wrapText="1"/>
    </xf>
    <xf numFmtId="1" fontId="0" fillId="33" borderId="19" xfId="0" applyNumberFormat="1" applyFill="1" applyBorder="1" applyAlignment="1">
      <alignment wrapText="1"/>
    </xf>
    <xf numFmtId="3" fontId="0" fillId="34" borderId="22" xfId="0" applyNumberFormat="1" applyFill="1" applyBorder="1" applyAlignment="1">
      <alignment wrapText="1"/>
    </xf>
    <xf numFmtId="3" fontId="21" fillId="34" borderId="21" xfId="0" applyNumberFormat="1" applyFont="1" applyFill="1" applyBorder="1" applyAlignment="1">
      <alignment wrapText="1"/>
    </xf>
    <xf numFmtId="3" fontId="0" fillId="0" borderId="0" xfId="0" applyNumberFormat="1" applyAlignment="1">
      <alignment wrapText="1"/>
    </xf>
    <xf numFmtId="3" fontId="0" fillId="0" borderId="25" xfId="0" applyNumberFormat="1" applyFont="1" applyFill="1" applyBorder="1" applyAlignment="1">
      <alignment wrapText="1"/>
    </xf>
    <xf numFmtId="1" fontId="0" fillId="0" borderId="10" xfId="0" applyNumberFormat="1" applyFont="1" applyBorder="1" applyAlignment="1">
      <alignment wrapText="1"/>
    </xf>
    <xf numFmtId="1" fontId="0" fillId="0" borderId="19" xfId="0" applyNumberFormat="1" applyFont="1" applyBorder="1" applyAlignment="1">
      <alignment wrapText="1"/>
    </xf>
    <xf numFmtId="1" fontId="0" fillId="35" borderId="10" xfId="0" applyNumberFormat="1" applyFont="1" applyFill="1" applyBorder="1" applyAlignment="1">
      <alignment wrapText="1"/>
    </xf>
    <xf numFmtId="1" fontId="0" fillId="33" borderId="19" xfId="0" applyNumberFormat="1" applyFont="1" applyFill="1" applyBorder="1" applyAlignment="1">
      <alignment wrapText="1"/>
    </xf>
    <xf numFmtId="0" fontId="0" fillId="38" borderId="10" xfId="0" applyFill="1" applyBorder="1" applyAlignment="1">
      <alignment wrapText="1"/>
    </xf>
    <xf numFmtId="0" fontId="0" fillId="0" borderId="0" xfId="0" applyFill="1" applyBorder="1"/>
    <xf numFmtId="0" fontId="0" fillId="0" borderId="0" xfId="0" applyFill="1" applyBorder="1" applyAlignment="1">
      <alignment wrapText="1"/>
    </xf>
    <xf numFmtId="0" fontId="0" fillId="0" borderId="10" xfId="0" applyBorder="1" applyAlignment="1">
      <alignment wrapText="1"/>
    </xf>
    <xf numFmtId="0" fontId="0" fillId="0" borderId="10" xfId="0" applyBorder="1"/>
    <xf numFmtId="0" fontId="0" fillId="33" borderId="10" xfId="0" applyFill="1" applyBorder="1"/>
    <xf numFmtId="3" fontId="0" fillId="33" borderId="10" xfId="0" applyNumberFormat="1" applyFill="1" applyBorder="1"/>
    <xf numFmtId="0" fontId="16" fillId="33" borderId="10" xfId="0" applyFont="1" applyFill="1" applyBorder="1"/>
    <xf numFmtId="0" fontId="16" fillId="0" borderId="22" xfId="0" applyFont="1" applyBorder="1" applyAlignment="1">
      <alignment wrapText="1"/>
    </xf>
    <xf numFmtId="0" fontId="0" fillId="0" borderId="13" xfId="0" applyBorder="1"/>
    <xf numFmtId="0" fontId="0" fillId="0" borderId="16" xfId="0" applyBorder="1"/>
    <xf numFmtId="0" fontId="0" fillId="0" borderId="29" xfId="0" applyBorder="1"/>
    <xf numFmtId="0" fontId="16" fillId="33" borderId="29" xfId="0" applyFont="1" applyFill="1" applyBorder="1"/>
    <xf numFmtId="1" fontId="16" fillId="34" borderId="29" xfId="0" applyNumberFormat="1" applyFont="1" applyFill="1" applyBorder="1" applyAlignment="1">
      <alignment wrapText="1"/>
    </xf>
    <xf numFmtId="0" fontId="16" fillId="0" borderId="20" xfId="0" applyFont="1" applyBorder="1" applyAlignment="1">
      <alignment wrapText="1"/>
    </xf>
    <xf numFmtId="3" fontId="0" fillId="0" borderId="27" xfId="0" applyNumberFormat="1" applyBorder="1"/>
    <xf numFmtId="3" fontId="0" fillId="0" borderId="28" xfId="0" applyNumberFormat="1" applyBorder="1"/>
    <xf numFmtId="3" fontId="16" fillId="33" borderId="18" xfId="0" applyNumberFormat="1" applyFont="1" applyFill="1" applyBorder="1"/>
    <xf numFmtId="3" fontId="16" fillId="33" borderId="19" xfId="0" applyNumberFormat="1" applyFont="1" applyFill="1" applyBorder="1"/>
    <xf numFmtId="3" fontId="16" fillId="34" borderId="18" xfId="0" applyNumberFormat="1" applyFont="1" applyFill="1" applyBorder="1" applyAlignment="1">
      <alignment wrapText="1"/>
    </xf>
    <xf numFmtId="3" fontId="16" fillId="34" borderId="19" xfId="0" applyNumberFormat="1" applyFont="1" applyFill="1" applyBorder="1"/>
    <xf numFmtId="3" fontId="16" fillId="34" borderId="18" xfId="0" applyNumberFormat="1" applyFont="1" applyFill="1" applyBorder="1"/>
    <xf numFmtId="0" fontId="0" fillId="0" borderId="0" xfId="0" applyFont="1"/>
    <xf numFmtId="1" fontId="0" fillId="39" borderId="29" xfId="0" applyNumberFormat="1" applyFont="1" applyFill="1" applyBorder="1" applyAlignment="1">
      <alignment wrapText="1"/>
    </xf>
    <xf numFmtId="3" fontId="0" fillId="39" borderId="18" xfId="0" applyNumberFormat="1" applyFont="1" applyFill="1" applyBorder="1" applyAlignment="1">
      <alignment wrapText="1"/>
    </xf>
    <xf numFmtId="3" fontId="0" fillId="39" borderId="19" xfId="0" applyNumberFormat="1" applyFont="1" applyFill="1" applyBorder="1"/>
    <xf numFmtId="3" fontId="0" fillId="39" borderId="18" xfId="0" applyNumberFormat="1" applyFont="1" applyFill="1" applyBorder="1"/>
    <xf numFmtId="3" fontId="0" fillId="0" borderId="0" xfId="0" applyNumberFormat="1" applyFont="1"/>
    <xf numFmtId="0" fontId="0" fillId="0" borderId="0" xfId="0" applyFont="1" applyFill="1" applyBorder="1"/>
    <xf numFmtId="1" fontId="0" fillId="39" borderId="30" xfId="0" applyNumberFormat="1" applyFont="1" applyFill="1" applyBorder="1" applyAlignment="1">
      <alignment wrapText="1"/>
    </xf>
    <xf numFmtId="3" fontId="0" fillId="39" borderId="20" xfId="0" applyNumberFormat="1" applyFont="1" applyFill="1" applyBorder="1" applyAlignment="1">
      <alignment wrapText="1"/>
    </xf>
    <xf numFmtId="3" fontId="0" fillId="39" borderId="22" xfId="0" applyNumberFormat="1" applyFont="1" applyFill="1" applyBorder="1"/>
    <xf numFmtId="3" fontId="0" fillId="39" borderId="20" xfId="0" applyNumberFormat="1" applyFont="1" applyFill="1" applyBorder="1"/>
    <xf numFmtId="3" fontId="16" fillId="0" borderId="0" xfId="0" applyNumberFormat="1" applyFont="1" applyFill="1" applyBorder="1"/>
    <xf numFmtId="3" fontId="0" fillId="0" borderId="0" xfId="0" applyNumberFormat="1" applyFont="1" applyFill="1" applyBorder="1"/>
    <xf numFmtId="0" fontId="16" fillId="0" borderId="16" xfId="0" applyFont="1" applyBorder="1" applyAlignment="1">
      <alignment wrapText="1"/>
    </xf>
    <xf numFmtId="1" fontId="0" fillId="33" borderId="10" xfId="0" applyNumberFormat="1" applyFill="1" applyBorder="1"/>
    <xf numFmtId="1" fontId="0" fillId="34" borderId="10" xfId="0" applyNumberFormat="1" applyFill="1" applyBorder="1"/>
    <xf numFmtId="3" fontId="0" fillId="33" borderId="27" xfId="0" applyNumberFormat="1" applyFill="1" applyBorder="1"/>
    <xf numFmtId="1" fontId="0" fillId="33" borderId="10" xfId="0" applyNumberFormat="1" applyFont="1" applyFill="1" applyBorder="1" applyAlignment="1">
      <alignment wrapText="1"/>
    </xf>
    <xf numFmtId="0" fontId="0" fillId="33" borderId="18" xfId="0" applyFill="1" applyBorder="1"/>
    <xf numFmtId="1" fontId="0" fillId="33" borderId="19" xfId="0" applyNumberFormat="1" applyFill="1" applyBorder="1"/>
    <xf numFmtId="3" fontId="0" fillId="33" borderId="38" xfId="0" applyNumberFormat="1" applyFill="1" applyBorder="1"/>
    <xf numFmtId="3" fontId="0" fillId="33" borderId="31" xfId="0" applyNumberFormat="1" applyFill="1" applyBorder="1"/>
    <xf numFmtId="3" fontId="0" fillId="33" borderId="39" xfId="0" applyNumberFormat="1" applyFill="1" applyBorder="1"/>
    <xf numFmtId="0" fontId="0" fillId="33" borderId="13" xfId="0" applyFill="1" applyBorder="1"/>
    <xf numFmtId="1" fontId="0" fillId="0" borderId="10" xfId="0" applyNumberFormat="1" applyBorder="1"/>
    <xf numFmtId="0" fontId="16" fillId="0" borderId="0" xfId="0" applyFont="1" applyFill="1" applyBorder="1"/>
    <xf numFmtId="1" fontId="16" fillId="0" borderId="0" xfId="0" applyNumberFormat="1" applyFont="1" applyFill="1" applyBorder="1" applyAlignment="1">
      <alignment wrapText="1"/>
    </xf>
    <xf numFmtId="1" fontId="0" fillId="0" borderId="0" xfId="0" applyNumberFormat="1" applyFont="1" applyFill="1" applyBorder="1" applyAlignment="1">
      <alignment wrapText="1"/>
    </xf>
    <xf numFmtId="1" fontId="0" fillId="39" borderId="10" xfId="0" applyNumberFormat="1" applyFill="1" applyBorder="1"/>
    <xf numFmtId="0" fontId="16" fillId="0" borderId="10" xfId="0" applyFont="1" applyBorder="1"/>
    <xf numFmtId="1" fontId="16" fillId="0" borderId="25" xfId="0" applyNumberFormat="1" applyFont="1" applyBorder="1" applyAlignment="1">
      <alignment wrapText="1"/>
    </xf>
    <xf numFmtId="0" fontId="16" fillId="0" borderId="26" xfId="0" applyFont="1" applyBorder="1" applyAlignment="1">
      <alignment wrapText="1"/>
    </xf>
    <xf numFmtId="0" fontId="0" fillId="0" borderId="18" xfId="0" applyBorder="1"/>
    <xf numFmtId="0" fontId="0" fillId="0" borderId="19" xfId="0" applyBorder="1"/>
    <xf numFmtId="0" fontId="0" fillId="33" borderId="19" xfId="0" applyFill="1" applyBorder="1"/>
    <xf numFmtId="0" fontId="0" fillId="34" borderId="19" xfId="0" applyFill="1" applyBorder="1"/>
    <xf numFmtId="1" fontId="16" fillId="0" borderId="24" xfId="0" applyNumberFormat="1" applyFont="1" applyBorder="1" applyAlignment="1">
      <alignment wrapText="1"/>
    </xf>
    <xf numFmtId="1" fontId="0" fillId="0" borderId="18" xfId="0" applyNumberFormat="1" applyBorder="1"/>
    <xf numFmtId="1" fontId="0" fillId="0" borderId="19" xfId="0" applyNumberFormat="1" applyBorder="1"/>
    <xf numFmtId="1" fontId="0" fillId="33" borderId="18" xfId="0" applyNumberFormat="1" applyFill="1" applyBorder="1"/>
    <xf numFmtId="1" fontId="0" fillId="34" borderId="18" xfId="0" applyNumberFormat="1" applyFill="1" applyBorder="1"/>
    <xf numFmtId="1" fontId="0" fillId="39" borderId="18" xfId="0" applyNumberFormat="1" applyFill="1" applyBorder="1"/>
    <xf numFmtId="1" fontId="0" fillId="39" borderId="20" xfId="0" applyNumberFormat="1" applyFill="1" applyBorder="1"/>
    <xf numFmtId="1" fontId="0" fillId="39" borderId="21" xfId="0" applyNumberFormat="1" applyFill="1" applyBorder="1"/>
    <xf numFmtId="164" fontId="0" fillId="0" borderId="10" xfId="0" applyNumberFormat="1" applyBorder="1"/>
    <xf numFmtId="0" fontId="0" fillId="0" borderId="24" xfId="0" applyBorder="1"/>
    <xf numFmtId="0" fontId="0" fillId="0" borderId="26" xfId="0" applyBorder="1"/>
    <xf numFmtId="0" fontId="0" fillId="0" borderId="21" xfId="0" applyBorder="1"/>
    <xf numFmtId="0" fontId="0" fillId="0" borderId="22" xfId="0" applyBorder="1"/>
    <xf numFmtId="3" fontId="0" fillId="0" borderId="40" xfId="0" applyNumberFormat="1" applyBorder="1"/>
    <xf numFmtId="0" fontId="16" fillId="0" borderId="45" xfId="0" applyFont="1" applyBorder="1" applyAlignment="1">
      <alignment wrapText="1"/>
    </xf>
    <xf numFmtId="0" fontId="16" fillId="0" borderId="46" xfId="0" applyFont="1" applyBorder="1" applyAlignment="1">
      <alignment wrapText="1"/>
    </xf>
    <xf numFmtId="0" fontId="16" fillId="0" borderId="47" xfId="0" applyFont="1" applyBorder="1" applyAlignment="1">
      <alignment wrapText="1"/>
    </xf>
    <xf numFmtId="164" fontId="0" fillId="0" borderId="19" xfId="0" applyNumberFormat="1" applyBorder="1"/>
    <xf numFmtId="3" fontId="0" fillId="34" borderId="42" xfId="0" applyNumberFormat="1" applyFill="1" applyBorder="1"/>
    <xf numFmtId="3" fontId="0" fillId="34" borderId="21" xfId="0" applyNumberFormat="1" applyFill="1" applyBorder="1"/>
    <xf numFmtId="164" fontId="0" fillId="34" borderId="22" xfId="0" applyNumberFormat="1" applyFill="1" applyBorder="1"/>
    <xf numFmtId="0" fontId="0" fillId="33" borderId="20" xfId="0" applyFill="1" applyBorder="1"/>
    <xf numFmtId="0" fontId="0" fillId="33" borderId="22" xfId="0" applyFill="1" applyBorder="1"/>
    <xf numFmtId="3" fontId="0" fillId="33" borderId="40" xfId="0" applyNumberFormat="1" applyFill="1" applyBorder="1"/>
    <xf numFmtId="164" fontId="0" fillId="33" borderId="19" xfId="0" applyNumberFormat="1" applyFill="1" applyBorder="1"/>
    <xf numFmtId="0" fontId="0" fillId="40" borderId="10" xfId="0" applyFill="1" applyBorder="1"/>
    <xf numFmtId="0" fontId="24" fillId="0" borderId="10" xfId="0" applyFont="1" applyBorder="1"/>
    <xf numFmtId="0" fontId="16" fillId="0" borderId="19" xfId="0" applyFont="1" applyBorder="1"/>
    <xf numFmtId="0" fontId="24" fillId="0" borderId="21" xfId="0" applyFont="1" applyBorder="1"/>
    <xf numFmtId="0" fontId="0" fillId="40" borderId="19" xfId="0" applyFill="1" applyBorder="1"/>
    <xf numFmtId="0" fontId="0" fillId="0" borderId="0" xfId="0"/>
    <xf numFmtId="0" fontId="0" fillId="0" borderId="15" xfId="0" applyBorder="1"/>
    <xf numFmtId="0" fontId="16" fillId="0" borderId="24" xfId="0" applyFont="1" applyBorder="1" applyAlignment="1">
      <alignment wrapText="1"/>
    </xf>
    <xf numFmtId="0" fontId="16" fillId="0" borderId="25" xfId="0" applyFont="1" applyBorder="1" applyAlignment="1">
      <alignment wrapText="1"/>
    </xf>
    <xf numFmtId="164" fontId="0" fillId="0" borderId="18" xfId="0" applyNumberFormat="1" applyBorder="1"/>
    <xf numFmtId="0" fontId="0" fillId="33" borderId="15" xfId="0" applyFill="1" applyBorder="1"/>
    <xf numFmtId="0" fontId="0" fillId="34" borderId="20" xfId="0" applyFill="1" applyBorder="1"/>
    <xf numFmtId="0" fontId="0" fillId="34" borderId="35" xfId="0" applyFill="1" applyBorder="1"/>
    <xf numFmtId="0" fontId="0" fillId="34" borderId="21" xfId="0" applyFill="1" applyBorder="1"/>
    <xf numFmtId="0" fontId="0" fillId="34" borderId="22" xfId="0" applyFill="1" applyBorder="1"/>
    <xf numFmtId="164" fontId="0" fillId="33" borderId="18" xfId="0" applyNumberFormat="1" applyFill="1" applyBorder="1"/>
    <xf numFmtId="164" fontId="0" fillId="33" borderId="10" xfId="0" applyNumberFormat="1" applyFill="1" applyBorder="1"/>
    <xf numFmtId="0" fontId="0" fillId="41" borderId="20" xfId="0" applyFill="1" applyBorder="1"/>
    <xf numFmtId="164" fontId="0" fillId="41" borderId="20" xfId="0" applyNumberFormat="1" applyFill="1" applyBorder="1"/>
    <xf numFmtId="164" fontId="0" fillId="41" borderId="21" xfId="0" applyNumberFormat="1" applyFill="1" applyBorder="1"/>
    <xf numFmtId="164" fontId="0" fillId="41" borderId="22" xfId="0" applyNumberFormat="1" applyFill="1" applyBorder="1"/>
    <xf numFmtId="0" fontId="16" fillId="0" borderId="0" xfId="0" applyFont="1" applyFill="1" applyBorder="1" applyAlignment="1">
      <alignment wrapText="1"/>
    </xf>
    <xf numFmtId="1" fontId="0" fillId="0" borderId="0" xfId="0" applyNumberFormat="1" applyFill="1" applyBorder="1"/>
    <xf numFmtId="1" fontId="0" fillId="0" borderId="10" xfId="0" applyNumberFormat="1" applyFont="1" applyBorder="1"/>
    <xf numFmtId="1" fontId="0" fillId="0" borderId="10" xfId="0" applyNumberFormat="1" applyFont="1" applyFill="1" applyBorder="1" applyAlignment="1">
      <alignment wrapText="1"/>
    </xf>
    <xf numFmtId="1" fontId="16" fillId="34" borderId="20" xfId="0" applyNumberFormat="1" applyFont="1" applyFill="1" applyBorder="1" applyAlignment="1">
      <alignment wrapText="1"/>
    </xf>
    <xf numFmtId="1" fontId="0" fillId="0" borderId="21" xfId="0" applyNumberFormat="1" applyFont="1" applyBorder="1"/>
    <xf numFmtId="1" fontId="0" fillId="0" borderId="25" xfId="0" applyNumberFormat="1" applyFont="1" applyFill="1" applyBorder="1" applyAlignment="1">
      <alignment wrapText="1"/>
    </xf>
    <xf numFmtId="1" fontId="0" fillId="39" borderId="18" xfId="0" applyNumberFormat="1" applyFont="1" applyFill="1" applyBorder="1" applyAlignment="1">
      <alignment wrapText="1"/>
    </xf>
    <xf numFmtId="1" fontId="0" fillId="39" borderId="20" xfId="0" applyNumberFormat="1" applyFont="1" applyFill="1" applyBorder="1" applyAlignment="1">
      <alignment wrapText="1"/>
    </xf>
    <xf numFmtId="0" fontId="0" fillId="0" borderId="23" xfId="0" applyFont="1" applyFill="1" applyBorder="1"/>
    <xf numFmtId="164" fontId="0" fillId="0" borderId="0" xfId="0" applyNumberFormat="1" applyFill="1" applyBorder="1"/>
    <xf numFmtId="0" fontId="0" fillId="34" borderId="36" xfId="0" applyFill="1" applyBorder="1"/>
    <xf numFmtId="0" fontId="0" fillId="34" borderId="52" xfId="0" applyFill="1" applyBorder="1"/>
    <xf numFmtId="164" fontId="0" fillId="34" borderId="10" xfId="0" applyNumberFormat="1" applyFill="1" applyBorder="1"/>
    <xf numFmtId="164" fontId="0" fillId="34" borderId="18" xfId="0" applyNumberFormat="1" applyFill="1" applyBorder="1"/>
    <xf numFmtId="164" fontId="0" fillId="34" borderId="19" xfId="0" applyNumberFormat="1" applyFill="1" applyBorder="1"/>
    <xf numFmtId="0" fontId="0" fillId="41" borderId="22" xfId="0" applyFill="1" applyBorder="1"/>
    <xf numFmtId="164" fontId="0" fillId="33" borderId="15" xfId="0" applyNumberFormat="1" applyFill="1" applyBorder="1"/>
    <xf numFmtId="164" fontId="0" fillId="0" borderId="15" xfId="0" applyNumberFormat="1" applyBorder="1"/>
    <xf numFmtId="164" fontId="0" fillId="34" borderId="15" xfId="0" applyNumberFormat="1" applyFill="1" applyBorder="1"/>
    <xf numFmtId="0" fontId="16" fillId="0" borderId="50" xfId="0" applyFont="1" applyBorder="1" applyAlignment="1">
      <alignment wrapText="1"/>
    </xf>
    <xf numFmtId="164" fontId="0" fillId="41" borderId="35" xfId="0" applyNumberFormat="1" applyFill="1" applyBorder="1"/>
    <xf numFmtId="0" fontId="0" fillId="34" borderId="41" xfId="0" applyFill="1" applyBorder="1"/>
    <xf numFmtId="0" fontId="0" fillId="34" borderId="37" xfId="0" applyFill="1" applyBorder="1"/>
    <xf numFmtId="164" fontId="0" fillId="0" borderId="10" xfId="0" applyNumberFormat="1" applyFont="1" applyBorder="1"/>
    <xf numFmtId="164" fontId="0" fillId="0" borderId="21" xfId="0" applyNumberFormat="1" applyFont="1" applyBorder="1"/>
    <xf numFmtId="164" fontId="0" fillId="42" borderId="21" xfId="0" applyNumberFormat="1" applyFont="1" applyFill="1" applyBorder="1"/>
    <xf numFmtId="164" fontId="0" fillId="42" borderId="0" xfId="0" applyNumberFormat="1" applyFill="1"/>
    <xf numFmtId="0" fontId="24" fillId="0" borderId="0" xfId="0" applyFont="1" applyFill="1" applyBorder="1"/>
    <xf numFmtId="0" fontId="0" fillId="40" borderId="0" xfId="0" applyFill="1"/>
    <xf numFmtId="1" fontId="16" fillId="34" borderId="30" xfId="0" applyNumberFormat="1" applyFont="1" applyFill="1" applyBorder="1" applyAlignment="1">
      <alignment wrapText="1"/>
    </xf>
    <xf numFmtId="1" fontId="0" fillId="0" borderId="18" xfId="0" applyNumberFormat="1" applyFont="1" applyBorder="1"/>
    <xf numFmtId="1" fontId="0" fillId="0" borderId="19" xfId="0" applyNumberFormat="1" applyFont="1" applyBorder="1"/>
    <xf numFmtId="1" fontId="0" fillId="0" borderId="20" xfId="0" applyNumberFormat="1" applyFont="1" applyBorder="1"/>
    <xf numFmtId="1" fontId="0" fillId="0" borderId="22" xfId="0" applyNumberFormat="1" applyFont="1" applyBorder="1"/>
    <xf numFmtId="1" fontId="0" fillId="0" borderId="24" xfId="0" applyNumberFormat="1" applyFont="1" applyFill="1" applyBorder="1" applyAlignment="1">
      <alignment wrapText="1"/>
    </xf>
    <xf numFmtId="1" fontId="0" fillId="0" borderId="26" xfId="0" applyNumberFormat="1" applyFont="1" applyFill="1" applyBorder="1" applyAlignment="1">
      <alignment wrapText="1"/>
    </xf>
    <xf numFmtId="1" fontId="0" fillId="0" borderId="18" xfId="0" applyNumberFormat="1" applyFont="1" applyFill="1" applyBorder="1" applyAlignment="1">
      <alignment wrapText="1"/>
    </xf>
    <xf numFmtId="1" fontId="0" fillId="0" borderId="19" xfId="0" applyNumberFormat="1" applyFont="1" applyFill="1" applyBorder="1" applyAlignment="1">
      <alignment wrapText="1"/>
    </xf>
    <xf numFmtId="1" fontId="0" fillId="0" borderId="20" xfId="0" applyNumberFormat="1" applyFont="1" applyFill="1" applyBorder="1" applyAlignment="1">
      <alignment wrapText="1"/>
    </xf>
    <xf numFmtId="1" fontId="0" fillId="0" borderId="21" xfId="0" applyNumberFormat="1" applyFont="1" applyFill="1" applyBorder="1" applyAlignment="1">
      <alignment wrapText="1"/>
    </xf>
    <xf numFmtId="1" fontId="0" fillId="0" borderId="22" xfId="0" applyNumberFormat="1" applyFont="1" applyFill="1" applyBorder="1" applyAlignment="1">
      <alignment wrapText="1"/>
    </xf>
    <xf numFmtId="3" fontId="0" fillId="0" borderId="18" xfId="0" applyNumberFormat="1" applyFont="1" applyBorder="1"/>
    <xf numFmtId="3" fontId="0" fillId="0" borderId="10" xfId="0" applyNumberFormat="1" applyFont="1" applyBorder="1"/>
    <xf numFmtId="3" fontId="0" fillId="0" borderId="19" xfId="0" applyNumberFormat="1" applyFont="1" applyBorder="1"/>
    <xf numFmtId="3" fontId="0" fillId="0" borderId="20" xfId="0" applyNumberFormat="1" applyFont="1" applyBorder="1"/>
    <xf numFmtId="3" fontId="0" fillId="0" borderId="21" xfId="0" applyNumberFormat="1" applyFont="1" applyBorder="1"/>
    <xf numFmtId="3" fontId="0" fillId="0" borderId="22" xfId="0" applyNumberFormat="1" applyFont="1" applyBorder="1"/>
    <xf numFmtId="3" fontId="0" fillId="0" borderId="24" xfId="0" applyNumberFormat="1" applyFont="1" applyBorder="1"/>
    <xf numFmtId="3" fontId="0" fillId="0" borderId="25" xfId="0" applyNumberFormat="1" applyFont="1" applyBorder="1"/>
    <xf numFmtId="3" fontId="0" fillId="0" borderId="26" xfId="0" applyNumberFormat="1" applyFont="1" applyBorder="1"/>
    <xf numFmtId="3" fontId="0" fillId="0" borderId="0" xfId="0" applyNumberFormat="1" applyFill="1" applyBorder="1" applyAlignment="1">
      <alignment wrapText="1"/>
    </xf>
    <xf numFmtId="3" fontId="0" fillId="0" borderId="0" xfId="0" applyNumberFormat="1" applyBorder="1"/>
    <xf numFmtId="0" fontId="18" fillId="0" borderId="0" xfId="0" applyFont="1" applyFill="1" applyBorder="1" applyAlignment="1">
      <alignment vertical="center"/>
    </xf>
    <xf numFmtId="3" fontId="0" fillId="0" borderId="0" xfId="0" applyNumberFormat="1" applyFill="1" applyBorder="1"/>
    <xf numFmtId="0" fontId="19" fillId="0" borderId="0" xfId="0" applyFont="1" applyBorder="1" applyAlignment="1">
      <alignment vertical="center" wrapText="1"/>
    </xf>
    <xf numFmtId="1" fontId="0" fillId="33" borderId="10" xfId="0" applyNumberFormat="1" applyFill="1" applyBorder="1" applyAlignment="1">
      <alignment wrapText="1"/>
    </xf>
    <xf numFmtId="3" fontId="0" fillId="34" borderId="10" xfId="0" applyNumberFormat="1" applyFill="1" applyBorder="1" applyAlignment="1">
      <alignment wrapText="1"/>
    </xf>
    <xf numFmtId="3" fontId="21" fillId="33" borderId="10" xfId="0" applyNumberFormat="1" applyFont="1" applyFill="1" applyBorder="1" applyAlignment="1">
      <alignment wrapText="1"/>
    </xf>
    <xf numFmtId="165" fontId="16" fillId="0" borderId="24" xfId="0" applyNumberFormat="1" applyFont="1" applyBorder="1" applyAlignment="1">
      <alignment wrapText="1"/>
    </xf>
    <xf numFmtId="165" fontId="16" fillId="0" borderId="25" xfId="0" applyNumberFormat="1" applyFont="1" applyFill="1" applyBorder="1" applyAlignment="1">
      <alignment wrapText="1"/>
    </xf>
    <xf numFmtId="165" fontId="16" fillId="0" borderId="26" xfId="0" applyNumberFormat="1" applyFont="1" applyBorder="1" applyAlignment="1">
      <alignment wrapText="1"/>
    </xf>
    <xf numFmtId="0" fontId="22" fillId="0" borderId="18" xfId="0" applyFont="1" applyBorder="1" applyAlignment="1">
      <alignment vertical="center" wrapText="1"/>
    </xf>
    <xf numFmtId="0" fontId="0" fillId="35" borderId="18" xfId="0" applyFont="1" applyFill="1" applyBorder="1" applyAlignment="1">
      <alignment wrapText="1"/>
    </xf>
    <xf numFmtId="165" fontId="0" fillId="35" borderId="18" xfId="0" applyNumberFormat="1" applyFill="1" applyBorder="1" applyAlignment="1">
      <alignment wrapText="1"/>
    </xf>
    <xf numFmtId="165" fontId="16" fillId="34" borderId="18" xfId="0" applyNumberFormat="1" applyFont="1" applyFill="1" applyBorder="1" applyAlignment="1">
      <alignment wrapText="1"/>
    </xf>
    <xf numFmtId="3" fontId="0" fillId="34" borderId="19" xfId="0" applyNumberFormat="1" applyFill="1" applyBorder="1" applyAlignment="1">
      <alignment wrapText="1"/>
    </xf>
    <xf numFmtId="165" fontId="21" fillId="33" borderId="18" xfId="0" applyNumberFormat="1" applyFont="1" applyFill="1" applyBorder="1" applyAlignment="1">
      <alignment wrapText="1"/>
    </xf>
    <xf numFmtId="165" fontId="21" fillId="34" borderId="20" xfId="0" applyNumberFormat="1" applyFont="1" applyFill="1" applyBorder="1" applyAlignment="1">
      <alignment wrapText="1"/>
    </xf>
    <xf numFmtId="0" fontId="13" fillId="44" borderId="10" xfId="0" applyFont="1" applyFill="1" applyBorder="1"/>
    <xf numFmtId="49" fontId="13" fillId="44" borderId="10" xfId="0" applyNumberFormat="1" applyFont="1" applyFill="1" applyBorder="1" applyAlignment="1">
      <alignment wrapText="1"/>
    </xf>
    <xf numFmtId="3" fontId="16" fillId="33" borderId="10" xfId="0" applyNumberFormat="1" applyFont="1" applyFill="1" applyBorder="1"/>
    <xf numFmtId="0" fontId="16" fillId="0" borderId="0" xfId="0" applyFont="1"/>
    <xf numFmtId="0" fontId="16" fillId="34" borderId="10" xfId="0" applyFont="1" applyFill="1" applyBorder="1"/>
    <xf numFmtId="3" fontId="16" fillId="34" borderId="10" xfId="0" applyNumberFormat="1" applyFont="1" applyFill="1" applyBorder="1"/>
    <xf numFmtId="0" fontId="0" fillId="45" borderId="10" xfId="0" applyFill="1" applyBorder="1"/>
    <xf numFmtId="3" fontId="0" fillId="45" borderId="10" xfId="0" applyNumberFormat="1" applyFill="1" applyBorder="1"/>
    <xf numFmtId="0" fontId="0" fillId="39" borderId="54" xfId="0" applyFill="1" applyBorder="1"/>
    <xf numFmtId="3" fontId="0" fillId="43" borderId="54" xfId="0" applyNumberFormat="1" applyFill="1" applyBorder="1"/>
    <xf numFmtId="3" fontId="13" fillId="44" borderId="10" xfId="0" applyNumberFormat="1" applyFont="1" applyFill="1" applyBorder="1" applyAlignment="1">
      <alignment wrapText="1"/>
    </xf>
    <xf numFmtId="164" fontId="16" fillId="33" borderId="10" xfId="0" applyNumberFormat="1" applyFont="1" applyFill="1" applyBorder="1"/>
    <xf numFmtId="0" fontId="16" fillId="33" borderId="0" xfId="0" applyFont="1" applyFill="1"/>
    <xf numFmtId="164" fontId="16" fillId="34" borderId="10" xfId="0" applyNumberFormat="1" applyFont="1" applyFill="1" applyBorder="1"/>
    <xf numFmtId="0" fontId="16" fillId="34" borderId="0" xfId="0" applyFont="1" applyFill="1"/>
    <xf numFmtId="0" fontId="0" fillId="33" borderId="0" xfId="0" applyFill="1"/>
    <xf numFmtId="164" fontId="0" fillId="45" borderId="10" xfId="0" applyNumberFormat="1" applyFill="1" applyBorder="1"/>
    <xf numFmtId="0" fontId="0" fillId="39" borderId="0" xfId="0" applyFill="1"/>
    <xf numFmtId="3" fontId="0" fillId="39" borderId="0" xfId="0" applyNumberFormat="1" applyFill="1"/>
    <xf numFmtId="164" fontId="0" fillId="39" borderId="0" xfId="0" applyNumberFormat="1" applyFill="1"/>
    <xf numFmtId="0" fontId="13" fillId="46" borderId="10" xfId="0" applyFont="1" applyFill="1" applyBorder="1"/>
    <xf numFmtId="3" fontId="13" fillId="47" borderId="10" xfId="0" applyNumberFormat="1" applyFont="1" applyFill="1" applyBorder="1" applyAlignment="1">
      <alignment wrapText="1"/>
    </xf>
    <xf numFmtId="164" fontId="13" fillId="47" borderId="10" xfId="0" applyNumberFormat="1" applyFont="1" applyFill="1" applyBorder="1" applyAlignment="1">
      <alignment wrapText="1"/>
    </xf>
    <xf numFmtId="0" fontId="16" fillId="0" borderId="0" xfId="0" applyFont="1" applyFill="1" applyBorder="1" applyAlignment="1">
      <alignment horizontal="center" wrapText="1"/>
    </xf>
    <xf numFmtId="9" fontId="16" fillId="0" borderId="0" xfId="0" applyNumberFormat="1" applyFont="1" applyFill="1" applyBorder="1" applyAlignment="1">
      <alignment wrapText="1"/>
    </xf>
    <xf numFmtId="1" fontId="0" fillId="0" borderId="0" xfId="0" applyNumberFormat="1" applyFont="1" applyFill="1" applyBorder="1"/>
    <xf numFmtId="3" fontId="16" fillId="0" borderId="0" xfId="0" applyNumberFormat="1" applyFont="1" applyFill="1" applyBorder="1" applyAlignment="1">
      <alignment wrapText="1"/>
    </xf>
    <xf numFmtId="3" fontId="0" fillId="0" borderId="0" xfId="0" applyNumberFormat="1" applyFont="1" applyFill="1" applyBorder="1" applyAlignment="1">
      <alignment wrapText="1"/>
    </xf>
    <xf numFmtId="0" fontId="0" fillId="0" borderId="0" xfId="0" applyNumberFormat="1" applyFill="1" applyBorder="1"/>
    <xf numFmtId="0" fontId="16" fillId="0" borderId="12" xfId="0" applyFont="1" applyBorder="1" applyAlignment="1">
      <alignment wrapText="1"/>
    </xf>
    <xf numFmtId="1" fontId="0" fillId="33" borderId="29" xfId="0" applyNumberFormat="1" applyFill="1" applyBorder="1" applyAlignment="1">
      <alignment wrapText="1"/>
    </xf>
    <xf numFmtId="1" fontId="0" fillId="33" borderId="30" xfId="0" applyNumberFormat="1" applyFill="1" applyBorder="1" applyAlignment="1">
      <alignment wrapText="1"/>
    </xf>
    <xf numFmtId="0" fontId="0" fillId="33" borderId="14" xfId="0" applyFill="1" applyBorder="1"/>
    <xf numFmtId="0" fontId="16" fillId="0" borderId="34" xfId="0" applyFont="1" applyBorder="1" applyAlignment="1">
      <alignment wrapText="1"/>
    </xf>
    <xf numFmtId="0" fontId="0" fillId="0" borderId="53" xfId="0" applyBorder="1"/>
    <xf numFmtId="0" fontId="0" fillId="33" borderId="53" xfId="0" applyFill="1" applyBorder="1"/>
    <xf numFmtId="0" fontId="0" fillId="34" borderId="56" xfId="0" applyFill="1" applyBorder="1"/>
    <xf numFmtId="0" fontId="0" fillId="34" borderId="55" xfId="0" applyFill="1" applyBorder="1"/>
    <xf numFmtId="3" fontId="0" fillId="33" borderId="18" xfId="0" applyNumberFormat="1" applyFill="1" applyBorder="1"/>
    <xf numFmtId="3" fontId="0" fillId="33" borderId="19" xfId="0" applyNumberFormat="1" applyFill="1" applyBorder="1"/>
    <xf numFmtId="3" fontId="0" fillId="34" borderId="18" xfId="0" applyNumberFormat="1" applyFill="1" applyBorder="1"/>
    <xf numFmtId="3" fontId="0" fillId="34" borderId="10" xfId="0" applyNumberFormat="1" applyFill="1" applyBorder="1"/>
    <xf numFmtId="3" fontId="0" fillId="34" borderId="19" xfId="0" applyNumberFormat="1" applyFill="1" applyBorder="1"/>
    <xf numFmtId="3" fontId="0" fillId="39" borderId="18" xfId="0" applyNumberFormat="1" applyFill="1" applyBorder="1"/>
    <xf numFmtId="3" fontId="0" fillId="39" borderId="10" xfId="0" applyNumberFormat="1" applyFill="1" applyBorder="1"/>
    <xf numFmtId="3" fontId="0" fillId="39" borderId="19" xfId="0" applyNumberFormat="1" applyFill="1" applyBorder="1"/>
    <xf numFmtId="3" fontId="0" fillId="39" borderId="20" xfId="0" applyNumberFormat="1" applyFill="1" applyBorder="1"/>
    <xf numFmtId="3" fontId="0" fillId="39" borderId="21" xfId="0" applyNumberFormat="1" applyFill="1" applyBorder="1"/>
    <xf numFmtId="3" fontId="0" fillId="39" borderId="22" xfId="0" applyNumberFormat="1" applyFill="1" applyBorder="1"/>
    <xf numFmtId="0" fontId="0" fillId="36" borderId="10" xfId="0" applyFill="1" applyBorder="1" applyAlignment="1">
      <alignment horizontal="center" wrapText="1"/>
    </xf>
    <xf numFmtId="0" fontId="0" fillId="37" borderId="10" xfId="0" applyFill="1" applyBorder="1" applyAlignment="1">
      <alignment horizontal="center" wrapText="1"/>
    </xf>
    <xf numFmtId="0" fontId="0" fillId="0" borderId="0" xfId="0" applyFill="1" applyBorder="1" applyAlignment="1">
      <alignment horizontal="center"/>
    </xf>
    <xf numFmtId="0" fontId="16" fillId="0" borderId="0" xfId="0" applyFont="1" applyFill="1" applyBorder="1" applyAlignment="1">
      <alignment horizontal="center" wrapText="1"/>
    </xf>
    <xf numFmtId="0" fontId="16" fillId="0" borderId="32" xfId="0" applyFont="1" applyBorder="1" applyAlignment="1">
      <alignment horizontal="center" wrapText="1"/>
    </xf>
    <xf numFmtId="0" fontId="16" fillId="0" borderId="33" xfId="0" applyFont="1" applyBorder="1" applyAlignment="1">
      <alignment horizontal="center" wrapText="1"/>
    </xf>
    <xf numFmtId="0" fontId="16" fillId="0" borderId="16" xfId="0" applyFont="1" applyBorder="1" applyAlignment="1">
      <alignment horizontal="center" wrapText="1"/>
    </xf>
    <xf numFmtId="0" fontId="16" fillId="0" borderId="17" xfId="0" applyFont="1" applyBorder="1" applyAlignment="1">
      <alignment horizontal="center" wrapText="1"/>
    </xf>
    <xf numFmtId="0" fontId="16" fillId="0" borderId="24" xfId="0" applyFont="1" applyBorder="1" applyAlignment="1">
      <alignment horizontal="center" wrapText="1"/>
    </xf>
    <xf numFmtId="0" fontId="16" fillId="0" borderId="50" xfId="0" applyFont="1" applyBorder="1" applyAlignment="1">
      <alignment horizontal="center" wrapText="1"/>
    </xf>
    <xf numFmtId="0" fontId="16" fillId="0" borderId="26" xfId="0" applyFont="1" applyBorder="1" applyAlignment="1">
      <alignment horizontal="center" wrapText="1"/>
    </xf>
    <xf numFmtId="0" fontId="16" fillId="0" borderId="43" xfId="0" applyFont="1" applyBorder="1" applyAlignment="1">
      <alignment horizontal="center" wrapText="1"/>
    </xf>
    <xf numFmtId="0" fontId="16" fillId="0" borderId="44" xfId="0" applyFont="1" applyBorder="1" applyAlignment="1">
      <alignment horizontal="center" wrapText="1"/>
    </xf>
    <xf numFmtId="0" fontId="0" fillId="34" borderId="43" xfId="0" applyFill="1" applyBorder="1" applyAlignment="1">
      <alignment horizontal="left"/>
    </xf>
    <xf numFmtId="0" fontId="0" fillId="34" borderId="44" xfId="0" applyFill="1" applyBorder="1" applyAlignment="1">
      <alignment horizontal="left"/>
    </xf>
    <xf numFmtId="0" fontId="0" fillId="0" borderId="18" xfId="0" applyBorder="1" applyAlignment="1">
      <alignment horizontal="right" vertical="center"/>
    </xf>
    <xf numFmtId="0" fontId="0" fillId="0" borderId="18" xfId="0" applyBorder="1" applyAlignment="1">
      <alignment horizontal="right" vertical="center" wrapText="1"/>
    </xf>
    <xf numFmtId="0" fontId="16" fillId="0" borderId="0" xfId="0" applyFont="1" applyFill="1" applyBorder="1" applyAlignment="1">
      <alignment horizontal="left"/>
    </xf>
    <xf numFmtId="0" fontId="16" fillId="0" borderId="0" xfId="0" applyFont="1" applyFill="1" applyBorder="1" applyAlignment="1">
      <alignment horizontal="center"/>
    </xf>
    <xf numFmtId="0" fontId="0" fillId="0" borderId="0" xfId="0" applyFill="1" applyBorder="1" applyAlignment="1">
      <alignment horizontal="center" wrapText="1"/>
    </xf>
    <xf numFmtId="0" fontId="0" fillId="0" borderId="0" xfId="0" applyFill="1" applyBorder="1" applyAlignment="1">
      <alignment horizontal="right" vertical="center" wrapText="1"/>
    </xf>
    <xf numFmtId="0" fontId="0" fillId="0" borderId="0" xfId="0" applyFill="1" applyBorder="1" applyAlignment="1">
      <alignment horizontal="right" vertical="center"/>
    </xf>
    <xf numFmtId="0" fontId="26" fillId="40" borderId="11" xfId="0" applyFont="1" applyFill="1" applyBorder="1" applyAlignment="1">
      <alignment horizontal="center" wrapText="1"/>
    </xf>
    <xf numFmtId="0" fontId="26" fillId="40" borderId="10" xfId="0" applyFont="1" applyFill="1" applyBorder="1" applyAlignment="1">
      <alignment horizontal="center" wrapText="1"/>
    </xf>
    <xf numFmtId="0" fontId="16" fillId="0" borderId="10" xfId="0" applyFont="1" applyBorder="1" applyAlignment="1">
      <alignment horizontal="center" wrapText="1"/>
    </xf>
    <xf numFmtId="0" fontId="16" fillId="0" borderId="19" xfId="0" applyFont="1" applyBorder="1" applyAlignment="1">
      <alignment horizontal="center" wrapText="1"/>
    </xf>
    <xf numFmtId="0" fontId="16" fillId="0" borderId="25" xfId="0" applyFont="1" applyBorder="1" applyAlignment="1">
      <alignment horizontal="center"/>
    </xf>
    <xf numFmtId="0" fontId="16" fillId="0" borderId="26" xfId="0" applyFont="1" applyBorder="1" applyAlignment="1">
      <alignment horizontal="center"/>
    </xf>
    <xf numFmtId="0" fontId="16" fillId="0" borderId="18" xfId="0" applyFont="1" applyBorder="1" applyAlignment="1">
      <alignment horizontal="left"/>
    </xf>
    <xf numFmtId="0" fontId="16" fillId="0" borderId="10" xfId="0" applyFont="1" applyBorder="1" applyAlignment="1">
      <alignment horizontal="left"/>
    </xf>
    <xf numFmtId="0" fontId="16" fillId="0" borderId="19" xfId="0" applyFont="1" applyBorder="1" applyAlignment="1">
      <alignment horizontal="left"/>
    </xf>
    <xf numFmtId="0" fontId="16" fillId="0" borderId="32" xfId="0" applyFont="1" applyBorder="1" applyAlignment="1">
      <alignment horizontal="left"/>
    </xf>
    <xf numFmtId="0" fontId="16" fillId="0" borderId="45" xfId="0" applyFont="1" applyBorder="1" applyAlignment="1">
      <alignment horizontal="left"/>
    </xf>
    <xf numFmtId="0" fontId="16" fillId="0" borderId="49" xfId="0" applyFont="1" applyBorder="1" applyAlignment="1">
      <alignment horizontal="left"/>
    </xf>
    <xf numFmtId="0" fontId="16" fillId="0" borderId="48" xfId="0" applyFont="1" applyBorder="1" applyAlignment="1">
      <alignment horizontal="left"/>
    </xf>
    <xf numFmtId="0" fontId="16" fillId="0" borderId="50" xfId="0" applyFont="1" applyBorder="1" applyAlignment="1">
      <alignment horizontal="center"/>
    </xf>
    <xf numFmtId="0" fontId="16" fillId="0" borderId="34" xfId="0" applyFont="1" applyBorder="1" applyAlignment="1">
      <alignment horizontal="center"/>
    </xf>
    <xf numFmtId="0" fontId="16" fillId="0" borderId="51" xfId="0" applyFont="1" applyBorder="1" applyAlignment="1">
      <alignment horizontal="center"/>
    </xf>
    <xf numFmtId="0" fontId="16" fillId="0" borderId="15" xfId="0" applyFont="1" applyBorder="1" applyAlignment="1">
      <alignment horizontal="center"/>
    </xf>
    <xf numFmtId="0" fontId="16" fillId="0" borderId="53" xfId="0" applyFont="1" applyBorder="1" applyAlignment="1">
      <alignment horizontal="center"/>
    </xf>
    <xf numFmtId="0" fontId="16" fillId="0" borderId="40" xfId="0" applyFont="1" applyBorder="1" applyAlignment="1">
      <alignment horizontal="center"/>
    </xf>
    <xf numFmtId="0" fontId="0" fillId="0" borderId="20" xfId="0" applyBorder="1" applyAlignment="1">
      <alignment horizontal="right" vertical="center"/>
    </xf>
    <xf numFmtId="0" fontId="27" fillId="0" borderId="0" xfId="0" applyFont="1" applyAlignment="1">
      <alignment wrapText="1"/>
    </xf>
  </cellXfs>
  <cellStyles count="49">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1 2" xfId="43" xr:uid="{A54DED72-E5A3-47D7-A4AF-A457BC5FDE77}"/>
    <cellStyle name="60% - Accent2" xfId="25" builtinId="36" customBuiltin="1"/>
    <cellStyle name="60% - Accent2 2" xfId="44" xr:uid="{FC9BF2AB-4B18-4173-B3CB-FB662DB348F8}"/>
    <cellStyle name="60% - Accent3" xfId="29" builtinId="40" customBuiltin="1"/>
    <cellStyle name="60% - Accent3 2" xfId="45" xr:uid="{5C3666C0-9A36-462C-B1D1-213C83FC77F1}"/>
    <cellStyle name="60% - Accent4" xfId="33" builtinId="44" customBuiltin="1"/>
    <cellStyle name="60% - Accent4 2" xfId="46" xr:uid="{9160BABB-B5F4-4471-BC51-AA22D43C5709}"/>
    <cellStyle name="60% - Accent5" xfId="37" builtinId="48" customBuiltin="1"/>
    <cellStyle name="60% - Accent5 2" xfId="47" xr:uid="{FAC11DEB-F16B-466B-BDE4-E91A64C97A57}"/>
    <cellStyle name="60% - Accent6" xfId="41" builtinId="52" customBuiltin="1"/>
    <cellStyle name="60% - Accent6 2" xfId="48" xr:uid="{B9681ED8-C940-4496-B8D6-8B858DC8D424}"/>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eutral 2" xfId="42" xr:uid="{40BFFC5D-A4E9-4D8A-B1A7-79480FE42EE4}"/>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4CD2A9"/>
      <color rgb="FFC1DD8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2100" b="1" baseline="0"/>
              <a:t>Lakes and Pond Individual Waterbody Conservation Status</a:t>
            </a:r>
          </a:p>
          <a:p>
            <a:pPr>
              <a:defRPr/>
            </a:pPr>
            <a:r>
              <a:rPr lang="en-US" sz="2100" baseline="0"/>
              <a:t>Showing Percent of Population in 5 Classes of </a:t>
            </a:r>
          </a:p>
          <a:p>
            <a:pPr>
              <a:defRPr/>
            </a:pPr>
            <a:r>
              <a:rPr lang="en-US" sz="2100" baseline="0"/>
              <a:t>Waterbody's Shoreline Buffer Land % Conserved </a:t>
            </a:r>
            <a:endParaRPr lang="en-US" sz="2100"/>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'Tab 7.6'!$BJ$2</c:f>
              <c:strCache>
                <c:ptCount val="1"/>
              </c:strCache>
            </c:strRef>
          </c:tx>
          <c:spPr>
            <a:solidFill>
              <a:srgbClr val="0070C0"/>
            </a:solidFill>
            <a:ln>
              <a:noFill/>
            </a:ln>
            <a:effectLst/>
          </c:spPr>
          <c:invertIfNegative val="0"/>
          <c:cat>
            <c:numRef>
              <c:f>'Tab 7.6'!$BI$3:$BI$7</c:f>
              <c:numCache>
                <c:formatCode>0</c:formatCode>
                <c:ptCount val="5"/>
              </c:numCache>
            </c:numRef>
          </c:cat>
          <c:val>
            <c:numRef>
              <c:f>'Tab 7.6'!$BJ$3:$BJ$7</c:f>
              <c:numCache>
                <c:formatCode>#,##0</c:formatCode>
                <c:ptCount val="5"/>
              </c:numCache>
            </c:numRef>
          </c:val>
          <c:extLst>
            <c:ext xmlns:c16="http://schemas.microsoft.com/office/drawing/2014/chart" uri="{C3380CC4-5D6E-409C-BE32-E72D297353CC}">
              <c16:uniqueId val="{00000000-73B5-4CE9-B779-0FC7A65D2A21}"/>
            </c:ext>
          </c:extLst>
        </c:ser>
        <c:ser>
          <c:idx val="1"/>
          <c:order val="1"/>
          <c:tx>
            <c:strRef>
              <c:f>'Tab 7.6'!$BK$2</c:f>
              <c:strCache>
                <c:ptCount val="1"/>
              </c:strCache>
            </c:strRef>
          </c:tx>
          <c:spPr>
            <a:solidFill>
              <a:srgbClr val="4CD2A9"/>
            </a:solidFill>
            <a:ln>
              <a:noFill/>
            </a:ln>
            <a:effectLst/>
          </c:spPr>
          <c:invertIfNegative val="0"/>
          <c:cat>
            <c:numRef>
              <c:f>'Tab 7.6'!$BI$3:$BI$7</c:f>
              <c:numCache>
                <c:formatCode>0</c:formatCode>
                <c:ptCount val="5"/>
              </c:numCache>
            </c:numRef>
          </c:cat>
          <c:val>
            <c:numRef>
              <c:f>'Tab 7.6'!$BK$3:$BK$7</c:f>
              <c:numCache>
                <c:formatCode>#,##0</c:formatCode>
                <c:ptCount val="5"/>
              </c:numCache>
            </c:numRef>
          </c:val>
          <c:extLst>
            <c:ext xmlns:c16="http://schemas.microsoft.com/office/drawing/2014/chart" uri="{C3380CC4-5D6E-409C-BE32-E72D297353CC}">
              <c16:uniqueId val="{00000001-73B5-4CE9-B779-0FC7A65D2A21}"/>
            </c:ext>
          </c:extLst>
        </c:ser>
        <c:ser>
          <c:idx val="2"/>
          <c:order val="2"/>
          <c:tx>
            <c:strRef>
              <c:f>'Tab 7.6'!$BL$2</c:f>
              <c:strCache>
                <c:ptCount val="1"/>
              </c:strCache>
            </c:strRef>
          </c:tx>
          <c:spPr>
            <a:solidFill>
              <a:srgbClr val="C1DD83"/>
            </a:solidFill>
            <a:ln>
              <a:noFill/>
            </a:ln>
            <a:effectLst/>
          </c:spPr>
          <c:invertIfNegative val="0"/>
          <c:cat>
            <c:numRef>
              <c:f>'Tab 7.6'!$BI$3:$BI$7</c:f>
              <c:numCache>
                <c:formatCode>0</c:formatCode>
                <c:ptCount val="5"/>
              </c:numCache>
            </c:numRef>
          </c:cat>
          <c:val>
            <c:numRef>
              <c:f>'Tab 7.6'!$BL$3:$BL$7</c:f>
              <c:numCache>
                <c:formatCode>#,##0</c:formatCode>
                <c:ptCount val="5"/>
              </c:numCache>
            </c:numRef>
          </c:val>
          <c:extLst>
            <c:ext xmlns:c16="http://schemas.microsoft.com/office/drawing/2014/chart" uri="{C3380CC4-5D6E-409C-BE32-E72D297353CC}">
              <c16:uniqueId val="{00000002-73B5-4CE9-B779-0FC7A65D2A21}"/>
            </c:ext>
          </c:extLst>
        </c:ser>
        <c:ser>
          <c:idx val="3"/>
          <c:order val="3"/>
          <c:tx>
            <c:strRef>
              <c:f>'Tab 7.6'!$BM$2</c:f>
              <c:strCache>
                <c:ptCount val="1"/>
              </c:strCache>
            </c:strRef>
          </c:tx>
          <c:spPr>
            <a:solidFill>
              <a:schemeClr val="bg1">
                <a:lumMod val="50000"/>
              </a:schemeClr>
            </a:solidFill>
            <a:ln>
              <a:noFill/>
            </a:ln>
            <a:effectLst/>
          </c:spPr>
          <c:invertIfNegative val="0"/>
          <c:cat>
            <c:numRef>
              <c:f>'Tab 7.6'!$BI$3:$BI$7</c:f>
              <c:numCache>
                <c:formatCode>0</c:formatCode>
                <c:ptCount val="5"/>
              </c:numCache>
            </c:numRef>
          </c:cat>
          <c:val>
            <c:numRef>
              <c:f>'Tab 7.6'!$BM$3:$BM$7</c:f>
              <c:numCache>
                <c:formatCode>#,##0</c:formatCode>
                <c:ptCount val="5"/>
              </c:numCache>
            </c:numRef>
          </c:val>
          <c:extLst>
            <c:ext xmlns:c16="http://schemas.microsoft.com/office/drawing/2014/chart" uri="{C3380CC4-5D6E-409C-BE32-E72D297353CC}">
              <c16:uniqueId val="{00000003-73B5-4CE9-B779-0FC7A65D2A21}"/>
            </c:ext>
          </c:extLst>
        </c:ser>
        <c:ser>
          <c:idx val="4"/>
          <c:order val="4"/>
          <c:tx>
            <c:strRef>
              <c:f>'Tab 7.6'!$BN$2</c:f>
              <c:strCache>
                <c:ptCount val="1"/>
              </c:strCache>
            </c:strRef>
          </c:tx>
          <c:spPr>
            <a:solidFill>
              <a:schemeClr val="bg1">
                <a:lumMod val="85000"/>
              </a:schemeClr>
            </a:solidFill>
            <a:ln>
              <a:noFill/>
            </a:ln>
            <a:effectLst/>
          </c:spPr>
          <c:invertIfNegative val="0"/>
          <c:cat>
            <c:numRef>
              <c:f>'Tab 7.6'!$BI$3:$BI$7</c:f>
              <c:numCache>
                <c:formatCode>0</c:formatCode>
                <c:ptCount val="5"/>
              </c:numCache>
            </c:numRef>
          </c:cat>
          <c:val>
            <c:numRef>
              <c:f>'Tab 7.6'!$BN$3:$BN$7</c:f>
              <c:numCache>
                <c:formatCode>#,##0</c:formatCode>
                <c:ptCount val="5"/>
              </c:numCache>
            </c:numRef>
          </c:val>
          <c:extLst>
            <c:ext xmlns:c16="http://schemas.microsoft.com/office/drawing/2014/chart" uri="{C3380CC4-5D6E-409C-BE32-E72D297353CC}">
              <c16:uniqueId val="{00000004-73B5-4CE9-B779-0FC7A65D2A21}"/>
            </c:ext>
          </c:extLst>
        </c:ser>
        <c:dLbls>
          <c:showLegendKey val="0"/>
          <c:showVal val="0"/>
          <c:showCatName val="0"/>
          <c:showSerName val="0"/>
          <c:showPercent val="0"/>
          <c:showBubbleSize val="0"/>
        </c:dLbls>
        <c:gapWidth val="150"/>
        <c:overlap val="100"/>
        <c:axId val="438769744"/>
        <c:axId val="438764752"/>
      </c:barChart>
      <c:catAx>
        <c:axId val="438769744"/>
        <c:scaling>
          <c:orientation val="minMax"/>
        </c:scaling>
        <c:delete val="0"/>
        <c:axPos val="l"/>
        <c:numFmt formatCode="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438764752"/>
        <c:crosses val="autoZero"/>
        <c:auto val="1"/>
        <c:lblAlgn val="ctr"/>
        <c:lblOffset val="100"/>
        <c:noMultiLvlLbl val="0"/>
      </c:catAx>
      <c:valAx>
        <c:axId val="438764752"/>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87697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05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'Tab 7.6'!$T$58</c:f>
              <c:strCache>
                <c:ptCount val="1"/>
              </c:strCache>
            </c:strRef>
          </c:tx>
          <c:spPr>
            <a:solidFill>
              <a:schemeClr val="accent1"/>
            </a:solidFill>
            <a:ln>
              <a:noFill/>
            </a:ln>
            <a:effectLst/>
          </c:spPr>
          <c:invertIfNegative val="0"/>
          <c:cat>
            <c:numRef>
              <c:f>'Tab 7.6'!$S$59:$S$79</c:f>
              <c:numCache>
                <c:formatCode>General</c:formatCode>
                <c:ptCount val="21"/>
              </c:numCache>
            </c:numRef>
          </c:cat>
          <c:val>
            <c:numRef>
              <c:f>'Tab 7.6'!$T$59:$T$79</c:f>
              <c:numCache>
                <c:formatCode>0</c:formatCode>
                <c:ptCount val="21"/>
              </c:numCache>
            </c:numRef>
          </c:val>
          <c:extLst>
            <c:ext xmlns:c16="http://schemas.microsoft.com/office/drawing/2014/chart" uri="{C3380CC4-5D6E-409C-BE32-E72D297353CC}">
              <c16:uniqueId val="{00000000-F1B4-47AA-AA26-668D2E46C1CA}"/>
            </c:ext>
          </c:extLst>
        </c:ser>
        <c:dLbls>
          <c:showLegendKey val="0"/>
          <c:showVal val="0"/>
          <c:showCatName val="0"/>
          <c:showSerName val="0"/>
          <c:showPercent val="0"/>
          <c:showBubbleSize val="0"/>
        </c:dLbls>
        <c:gapWidth val="182"/>
        <c:axId val="438766416"/>
        <c:axId val="438746032"/>
      </c:barChart>
      <c:catAx>
        <c:axId val="4387664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8746032"/>
        <c:crosses val="autoZero"/>
        <c:auto val="1"/>
        <c:lblAlgn val="ctr"/>
        <c:lblOffset val="100"/>
        <c:noMultiLvlLbl val="0"/>
      </c:catAx>
      <c:valAx>
        <c:axId val="438746032"/>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87664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66</xdr:col>
      <xdr:colOff>292591</xdr:colOff>
      <xdr:row>10</xdr:row>
      <xdr:rowOff>146294</xdr:rowOff>
    </xdr:from>
    <xdr:to>
      <xdr:col>80</xdr:col>
      <xdr:colOff>402463</xdr:colOff>
      <xdr:row>25</xdr:row>
      <xdr:rowOff>389049</xdr:rowOff>
    </xdr:to>
    <xdr:graphicFrame macro="">
      <xdr:nvGraphicFramePr>
        <xdr:cNvPr id="3" name="Chart 2">
          <a:extLst>
            <a:ext uri="{FF2B5EF4-FFF2-40B4-BE49-F238E27FC236}">
              <a16:creationId xmlns:a16="http://schemas.microsoft.com/office/drawing/2014/main" id="{336BC0BC-BEB6-BCEB-FD7C-49FB882F6AA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209550</xdr:colOff>
      <xdr:row>57</xdr:row>
      <xdr:rowOff>52387</xdr:rowOff>
    </xdr:from>
    <xdr:to>
      <xdr:col>17</xdr:col>
      <xdr:colOff>447675</xdr:colOff>
      <xdr:row>78</xdr:row>
      <xdr:rowOff>180975</xdr:rowOff>
    </xdr:to>
    <xdr:graphicFrame macro="">
      <xdr:nvGraphicFramePr>
        <xdr:cNvPr id="5" name="Chart 4">
          <a:extLst>
            <a:ext uri="{FF2B5EF4-FFF2-40B4-BE49-F238E27FC236}">
              <a16:creationId xmlns:a16="http://schemas.microsoft.com/office/drawing/2014/main" id="{F75BE384-3F18-E314-5718-F19F3F2440E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hapter%206%20Report%20Tab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sheetName val="Tab 6.1"/>
      <sheetName val="Tab 6.2 "/>
      <sheetName val="Tab 6.3-6.5"/>
      <sheetName val="Tab 6.6"/>
      <sheetName val="Tab 6.8"/>
      <sheetName val="Tab 6.10"/>
      <sheetName val="Tab 6.11"/>
      <sheetName val="Tab 6.12"/>
      <sheetName val="Tab 6.13"/>
      <sheetName val="Tab 6.14"/>
      <sheetName val="Tab 6.15"/>
      <sheetName val="Tab 6.16"/>
      <sheetName val="Tab 6.17"/>
      <sheetName val="Tab 6.18"/>
      <sheetName val="Tab 6.19"/>
      <sheetName val="Tab 6.20"/>
      <sheetName val="Tab 6.21-6.23"/>
      <sheetName val="Workbook Histor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A9746-144A-4EA8-B2D5-35C1C1BD7D5D}">
  <dimension ref="A1"/>
  <sheetViews>
    <sheetView tabSelected="1" workbookViewId="0">
      <selection activeCell="A7" sqref="A7"/>
    </sheetView>
  </sheetViews>
  <sheetFormatPr defaultRowHeight="15" x14ac:dyDescent="0.25"/>
  <cols>
    <col min="1" max="1" width="121.85546875" style="108" customWidth="1"/>
    <col min="2" max="16384" width="9.140625" style="108"/>
  </cols>
  <sheetData>
    <row r="1" spans="1:1" ht="123.75" customHeight="1" x14ac:dyDescent="0.3">
      <c r="A1" s="284" t="s">
        <v>180</v>
      </c>
    </row>
  </sheetData>
  <pageMargins left="0.7" right="0.7" top="0.75" bottom="0.75" header="0.3" footer="0.3"/>
  <pageSetup orientation="portrait" horizontalDpi="4294967293"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2DB6D0-21E0-475E-A72D-BAF7E291B57A}">
  <dimension ref="A1:E8"/>
  <sheetViews>
    <sheetView workbookViewId="0">
      <selection activeCell="D14" sqref="D14"/>
    </sheetView>
  </sheetViews>
  <sheetFormatPr defaultRowHeight="15" x14ac:dyDescent="0.25"/>
  <cols>
    <col min="1" max="1" width="23.85546875" customWidth="1"/>
    <col min="3" max="3" width="14.140625" customWidth="1"/>
    <col min="4" max="4" width="13.42578125" customWidth="1"/>
    <col min="5" max="5" width="18.85546875" customWidth="1"/>
  </cols>
  <sheetData>
    <row r="1" spans="1:5" ht="75.75" customHeight="1" thickBot="1" x14ac:dyDescent="0.3">
      <c r="A1" s="253" t="s">
        <v>92</v>
      </c>
      <c r="B1" s="254"/>
      <c r="C1" s="92" t="s">
        <v>93</v>
      </c>
      <c r="D1" s="93" t="s">
        <v>94</v>
      </c>
      <c r="E1" s="94" t="s">
        <v>95</v>
      </c>
    </row>
    <row r="2" spans="1:5" x14ac:dyDescent="0.25">
      <c r="A2" s="87" t="s">
        <v>29</v>
      </c>
      <c r="B2" s="88" t="s">
        <v>4</v>
      </c>
      <c r="C2" s="91">
        <v>470</v>
      </c>
      <c r="D2" s="3">
        <v>10473</v>
      </c>
      <c r="E2" s="95">
        <v>4.4877303542442473</v>
      </c>
    </row>
    <row r="3" spans="1:5" x14ac:dyDescent="0.25">
      <c r="A3" s="74"/>
      <c r="B3" s="75" t="s">
        <v>47</v>
      </c>
      <c r="C3" s="91">
        <v>112</v>
      </c>
      <c r="D3" s="3">
        <v>2133</v>
      </c>
      <c r="E3" s="95">
        <v>5.2508204406938583</v>
      </c>
    </row>
    <row r="4" spans="1:5" ht="15.75" thickBot="1" x14ac:dyDescent="0.3">
      <c r="A4" s="99" t="s">
        <v>89</v>
      </c>
      <c r="B4" s="100"/>
      <c r="C4" s="101">
        <v>582</v>
      </c>
      <c r="D4" s="26">
        <v>12606</v>
      </c>
      <c r="E4" s="102">
        <v>4.6168491194669201</v>
      </c>
    </row>
    <row r="5" spans="1:5" x14ac:dyDescent="0.25">
      <c r="A5" s="87" t="s">
        <v>31</v>
      </c>
      <c r="B5" s="88" t="s">
        <v>4</v>
      </c>
      <c r="C5" s="91">
        <v>481</v>
      </c>
      <c r="D5" s="3">
        <v>14173</v>
      </c>
      <c r="E5" s="95">
        <v>3.3937768997389401</v>
      </c>
    </row>
    <row r="6" spans="1:5" x14ac:dyDescent="0.25">
      <c r="A6" s="74"/>
      <c r="B6" s="75" t="s">
        <v>47</v>
      </c>
      <c r="C6" s="91">
        <v>188</v>
      </c>
      <c r="D6" s="3">
        <v>5675</v>
      </c>
      <c r="E6" s="95">
        <v>3.3127753303964758</v>
      </c>
    </row>
    <row r="7" spans="1:5" ht="15.75" thickBot="1" x14ac:dyDescent="0.3">
      <c r="A7" s="99" t="s">
        <v>90</v>
      </c>
      <c r="B7" s="100"/>
      <c r="C7" s="101">
        <v>669</v>
      </c>
      <c r="D7" s="26">
        <v>19848</v>
      </c>
      <c r="E7" s="102">
        <v>3.3706166868198308</v>
      </c>
    </row>
    <row r="8" spans="1:5" ht="15.75" thickBot="1" x14ac:dyDescent="0.3">
      <c r="A8" s="255" t="s">
        <v>91</v>
      </c>
      <c r="B8" s="256"/>
      <c r="C8" s="96">
        <v>1251</v>
      </c>
      <c r="D8" s="97">
        <v>32454</v>
      </c>
      <c r="E8" s="98">
        <v>3.8546866333887966</v>
      </c>
    </row>
  </sheetData>
  <mergeCells count="2">
    <mergeCell ref="A1:B1"/>
    <mergeCell ref="A8:B8"/>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BB47C-4C49-455D-B9C1-F66877F4EFB4}">
  <dimension ref="A1:R34"/>
  <sheetViews>
    <sheetView workbookViewId="0">
      <selection activeCell="J35" sqref="J35"/>
    </sheetView>
  </sheetViews>
  <sheetFormatPr defaultRowHeight="15" x14ac:dyDescent="0.25"/>
  <cols>
    <col min="1" max="1" width="25.140625" customWidth="1"/>
    <col min="2" max="2" width="24.28515625" customWidth="1"/>
    <col min="3" max="5" width="9.140625" style="108" customWidth="1"/>
    <col min="9" max="9" width="4" customWidth="1"/>
    <col min="10" max="10" width="16.5703125" style="21" customWidth="1"/>
    <col min="11" max="11" width="23.140625" style="21" customWidth="1"/>
    <col min="12" max="12" width="6.85546875" style="21" customWidth="1"/>
    <col min="13" max="13" width="7.140625" style="21" customWidth="1"/>
    <col min="14" max="14" width="7.5703125" style="21" customWidth="1"/>
    <col min="15" max="18" width="9.140625" style="21"/>
  </cols>
  <sheetData>
    <row r="1" spans="1:17" x14ac:dyDescent="0.25">
      <c r="A1" s="273" t="s">
        <v>144</v>
      </c>
      <c r="B1" s="274"/>
      <c r="C1" s="277" t="s">
        <v>115</v>
      </c>
      <c r="D1" s="278"/>
      <c r="E1" s="279"/>
      <c r="F1" s="268" t="s">
        <v>108</v>
      </c>
      <c r="G1" s="268"/>
      <c r="H1" s="269"/>
      <c r="J1" s="259"/>
      <c r="K1" s="259"/>
      <c r="L1" s="260"/>
      <c r="M1" s="260"/>
      <c r="N1" s="260"/>
      <c r="O1" s="260"/>
      <c r="P1" s="260"/>
      <c r="Q1" s="260"/>
    </row>
    <row r="2" spans="1:17" x14ac:dyDescent="0.25">
      <c r="A2" s="275"/>
      <c r="B2" s="276"/>
      <c r="C2" s="71" t="s">
        <v>96</v>
      </c>
      <c r="D2" s="71" t="s">
        <v>97</v>
      </c>
      <c r="E2" s="105" t="s">
        <v>98</v>
      </c>
      <c r="F2" s="71" t="s">
        <v>96</v>
      </c>
      <c r="G2" s="71" t="s">
        <v>97</v>
      </c>
      <c r="H2" s="105" t="s">
        <v>98</v>
      </c>
      <c r="J2" s="259"/>
      <c r="K2" s="259"/>
      <c r="L2" s="67"/>
      <c r="M2" s="67"/>
      <c r="N2" s="67"/>
      <c r="O2" s="67"/>
      <c r="P2" s="67"/>
      <c r="Q2" s="67"/>
    </row>
    <row r="3" spans="1:17" ht="26.25" customHeight="1" x14ac:dyDescent="0.25">
      <c r="A3" s="270" t="s">
        <v>99</v>
      </c>
      <c r="B3" s="271"/>
      <c r="C3" s="280" t="s">
        <v>145</v>
      </c>
      <c r="D3" s="281"/>
      <c r="E3" s="282"/>
      <c r="F3" s="266" t="s">
        <v>109</v>
      </c>
      <c r="G3" s="266"/>
      <c r="H3" s="267"/>
      <c r="J3" s="259"/>
      <c r="K3" s="259"/>
      <c r="L3" s="260"/>
      <c r="M3" s="260"/>
      <c r="N3" s="260"/>
      <c r="O3" s="261"/>
      <c r="P3" s="261"/>
      <c r="Q3" s="261"/>
    </row>
    <row r="4" spans="1:17" x14ac:dyDescent="0.25">
      <c r="A4" s="258" t="s">
        <v>104</v>
      </c>
      <c r="B4" s="104" t="s">
        <v>101</v>
      </c>
      <c r="C4" s="104">
        <v>57</v>
      </c>
      <c r="D4" s="104">
        <f xml:space="preserve"> 100 - C4 - E4</f>
        <v>8</v>
      </c>
      <c r="E4" s="104">
        <v>35</v>
      </c>
      <c r="F4" s="24">
        <v>-6.2</v>
      </c>
      <c r="G4" s="24">
        <v>-11.6</v>
      </c>
      <c r="H4" s="75">
        <v>17.899999999999999</v>
      </c>
      <c r="J4" s="262"/>
      <c r="K4" s="152"/>
      <c r="L4" s="152"/>
      <c r="M4" s="152"/>
      <c r="N4" s="152"/>
    </row>
    <row r="5" spans="1:17" x14ac:dyDescent="0.25">
      <c r="A5" s="258"/>
      <c r="B5" s="104" t="s">
        <v>102</v>
      </c>
      <c r="C5" s="104">
        <v>63</v>
      </c>
      <c r="D5" s="104">
        <f t="shared" ref="D5:D12" si="0" xml:space="preserve"> 100 - C5 - E5</f>
        <v>7</v>
      </c>
      <c r="E5" s="104">
        <v>30</v>
      </c>
      <c r="F5" s="24">
        <v>-0.6</v>
      </c>
      <c r="G5" s="24">
        <v>-9.3000000000000007</v>
      </c>
      <c r="H5" s="75">
        <v>13.9</v>
      </c>
      <c r="J5" s="262"/>
      <c r="K5" s="152"/>
      <c r="L5" s="152"/>
      <c r="M5" s="152"/>
      <c r="N5" s="152"/>
    </row>
    <row r="6" spans="1:17" x14ac:dyDescent="0.25">
      <c r="A6" s="258"/>
      <c r="B6" s="104" t="s">
        <v>103</v>
      </c>
      <c r="C6" s="104">
        <v>63</v>
      </c>
      <c r="D6" s="104">
        <v>11</v>
      </c>
      <c r="E6" s="104">
        <v>27</v>
      </c>
      <c r="F6" s="24">
        <v>-11.9</v>
      </c>
      <c r="G6" s="24">
        <v>-5.0999999999999996</v>
      </c>
      <c r="H6" s="75">
        <v>17</v>
      </c>
      <c r="J6" s="262"/>
      <c r="K6" s="152"/>
      <c r="L6" s="152"/>
      <c r="M6" s="152"/>
      <c r="N6" s="152"/>
    </row>
    <row r="7" spans="1:17" x14ac:dyDescent="0.25">
      <c r="A7" s="257" t="s">
        <v>105</v>
      </c>
      <c r="B7" s="104" t="s">
        <v>106</v>
      </c>
      <c r="C7" s="104">
        <v>74</v>
      </c>
      <c r="D7" s="104">
        <f t="shared" si="0"/>
        <v>2</v>
      </c>
      <c r="E7" s="104">
        <v>24</v>
      </c>
      <c r="F7" s="24">
        <v>-19.899999999999999</v>
      </c>
      <c r="G7" s="24">
        <v>-3.8</v>
      </c>
      <c r="H7" s="75">
        <v>23.8</v>
      </c>
      <c r="J7" s="263"/>
      <c r="K7" s="152"/>
      <c r="L7" s="152"/>
      <c r="M7" s="152"/>
      <c r="N7" s="152"/>
    </row>
    <row r="8" spans="1:17" x14ac:dyDescent="0.25">
      <c r="A8" s="257"/>
      <c r="B8" s="104" t="s">
        <v>110</v>
      </c>
      <c r="C8" s="104">
        <v>47</v>
      </c>
      <c r="D8" s="104">
        <f t="shared" si="0"/>
        <v>24</v>
      </c>
      <c r="E8" s="104">
        <v>29</v>
      </c>
      <c r="F8" s="103">
        <v>-36.5</v>
      </c>
      <c r="G8" s="24">
        <v>11.2</v>
      </c>
      <c r="H8" s="75">
        <v>25.3</v>
      </c>
      <c r="J8" s="263"/>
      <c r="K8" s="152"/>
      <c r="L8" s="152"/>
      <c r="M8" s="152"/>
      <c r="N8" s="152"/>
    </row>
    <row r="9" spans="1:17" x14ac:dyDescent="0.25">
      <c r="A9" s="257"/>
      <c r="B9" s="104" t="s">
        <v>107</v>
      </c>
      <c r="C9" s="104">
        <v>52</v>
      </c>
      <c r="D9" s="104">
        <f t="shared" si="0"/>
        <v>18</v>
      </c>
      <c r="E9" s="104">
        <v>30</v>
      </c>
      <c r="F9" s="24">
        <v>-18</v>
      </c>
      <c r="G9" s="24">
        <v>-2.9</v>
      </c>
      <c r="H9" s="75">
        <v>20.9</v>
      </c>
      <c r="J9" s="263"/>
      <c r="K9" s="152"/>
      <c r="L9" s="152"/>
      <c r="M9" s="152"/>
      <c r="N9" s="152"/>
    </row>
    <row r="10" spans="1:17" x14ac:dyDescent="0.25">
      <c r="A10" s="257" t="s">
        <v>111</v>
      </c>
      <c r="B10" s="104" t="s">
        <v>112</v>
      </c>
      <c r="C10" s="104">
        <v>47</v>
      </c>
      <c r="D10" s="104">
        <f t="shared" si="0"/>
        <v>38</v>
      </c>
      <c r="E10" s="104">
        <v>15</v>
      </c>
      <c r="F10" s="24">
        <v>-1.2</v>
      </c>
      <c r="G10" s="24">
        <v>10.3</v>
      </c>
      <c r="H10" s="75">
        <v>-9.1</v>
      </c>
      <c r="J10" s="263"/>
      <c r="K10" s="152"/>
      <c r="L10" s="152"/>
      <c r="M10" s="152"/>
      <c r="N10" s="152"/>
    </row>
    <row r="11" spans="1:17" x14ac:dyDescent="0.25">
      <c r="A11" s="257"/>
      <c r="B11" s="104" t="s">
        <v>113</v>
      </c>
      <c r="C11" s="104">
        <v>37</v>
      </c>
      <c r="D11" s="104">
        <v>57</v>
      </c>
      <c r="E11" s="104">
        <v>7</v>
      </c>
      <c r="F11" s="24">
        <v>-18</v>
      </c>
      <c r="G11" s="24">
        <v>13.8</v>
      </c>
      <c r="H11" s="75">
        <v>4.2</v>
      </c>
      <c r="J11" s="263"/>
      <c r="K11" s="152"/>
      <c r="L11" s="152"/>
      <c r="M11" s="152"/>
      <c r="N11" s="152"/>
    </row>
    <row r="12" spans="1:17" x14ac:dyDescent="0.25">
      <c r="A12" s="257"/>
      <c r="B12" s="104" t="s">
        <v>114</v>
      </c>
      <c r="C12" s="104">
        <v>40</v>
      </c>
      <c r="D12" s="104">
        <f t="shared" si="0"/>
        <v>55</v>
      </c>
      <c r="E12" s="104">
        <v>5</v>
      </c>
      <c r="F12" s="24">
        <v>-17.8</v>
      </c>
      <c r="G12" s="103">
        <v>34.700000000000003</v>
      </c>
      <c r="H12" s="75">
        <v>-16.899999999999999</v>
      </c>
      <c r="J12" s="263"/>
      <c r="K12" s="152"/>
      <c r="L12" s="152"/>
      <c r="M12" s="152"/>
      <c r="N12" s="152"/>
    </row>
    <row r="13" spans="1:17" x14ac:dyDescent="0.25">
      <c r="A13" s="270" t="s">
        <v>100</v>
      </c>
      <c r="B13" s="271"/>
      <c r="C13" s="271"/>
      <c r="D13" s="271"/>
      <c r="E13" s="271"/>
      <c r="F13" s="271"/>
      <c r="G13" s="271"/>
      <c r="H13" s="272"/>
      <c r="J13" s="259"/>
      <c r="K13" s="259"/>
      <c r="L13" s="259"/>
      <c r="M13" s="259"/>
      <c r="N13" s="259"/>
      <c r="O13" s="259"/>
      <c r="P13" s="259"/>
      <c r="Q13" s="259"/>
    </row>
    <row r="14" spans="1:17" x14ac:dyDescent="0.25">
      <c r="A14" s="258" t="s">
        <v>104</v>
      </c>
      <c r="B14" s="104" t="s">
        <v>101</v>
      </c>
      <c r="C14" s="104">
        <v>55</v>
      </c>
      <c r="D14" s="104">
        <v>2</v>
      </c>
      <c r="E14" s="104">
        <v>44</v>
      </c>
      <c r="F14" s="24">
        <v>10.6</v>
      </c>
      <c r="G14" s="24">
        <v>-14.4</v>
      </c>
      <c r="H14" s="75">
        <v>3.8</v>
      </c>
      <c r="J14" s="262"/>
      <c r="K14" s="152"/>
      <c r="L14" s="152"/>
      <c r="M14" s="152"/>
      <c r="N14" s="152"/>
    </row>
    <row r="15" spans="1:17" x14ac:dyDescent="0.25">
      <c r="A15" s="258"/>
      <c r="B15" s="104" t="s">
        <v>102</v>
      </c>
      <c r="C15" s="104">
        <v>50</v>
      </c>
      <c r="D15" s="104">
        <v>40</v>
      </c>
      <c r="E15" s="104">
        <v>7</v>
      </c>
      <c r="F15" s="24">
        <v>27.8</v>
      </c>
      <c r="G15" s="24">
        <v>22.2</v>
      </c>
      <c r="H15" s="75">
        <v>-31.3</v>
      </c>
      <c r="J15" s="262"/>
      <c r="K15" s="152"/>
      <c r="L15" s="152"/>
      <c r="M15" s="152"/>
      <c r="N15" s="152"/>
    </row>
    <row r="16" spans="1:17" x14ac:dyDescent="0.25">
      <c r="A16" s="258"/>
      <c r="B16" s="104" t="s">
        <v>103</v>
      </c>
      <c r="C16" s="104">
        <v>50</v>
      </c>
      <c r="D16" s="104">
        <v>43</v>
      </c>
      <c r="E16" s="104">
        <v>8</v>
      </c>
      <c r="F16" s="24">
        <v>10.199999999999999</v>
      </c>
      <c r="G16" s="24">
        <v>-7.8</v>
      </c>
      <c r="H16" s="75">
        <v>-2.5</v>
      </c>
      <c r="J16" s="262"/>
      <c r="K16" s="152"/>
      <c r="L16" s="152"/>
      <c r="M16" s="152"/>
      <c r="N16" s="152"/>
    </row>
    <row r="17" spans="1:17" x14ac:dyDescent="0.25">
      <c r="A17" s="257" t="s">
        <v>105</v>
      </c>
      <c r="B17" s="104" t="s">
        <v>106</v>
      </c>
      <c r="C17" s="104">
        <v>91</v>
      </c>
      <c r="D17" s="104">
        <v>8</v>
      </c>
      <c r="E17" s="104">
        <v>2</v>
      </c>
      <c r="F17" s="24">
        <v>-8</v>
      </c>
      <c r="G17" s="24">
        <v>7.5</v>
      </c>
      <c r="H17" s="75">
        <v>1</v>
      </c>
      <c r="J17" s="263"/>
      <c r="K17" s="152"/>
      <c r="L17" s="152"/>
      <c r="M17" s="152"/>
      <c r="N17" s="152"/>
    </row>
    <row r="18" spans="1:17" x14ac:dyDescent="0.25">
      <c r="A18" s="257"/>
      <c r="B18" s="104" t="s">
        <v>110</v>
      </c>
      <c r="C18" s="104">
        <v>54</v>
      </c>
      <c r="D18" s="104">
        <v>1</v>
      </c>
      <c r="E18" s="104">
        <v>44</v>
      </c>
      <c r="F18" s="24">
        <v>2.8</v>
      </c>
      <c r="G18" s="24">
        <v>-4.0999999999999996</v>
      </c>
      <c r="H18" s="75">
        <v>1.4</v>
      </c>
      <c r="J18" s="263"/>
      <c r="K18" s="152"/>
      <c r="L18" s="152"/>
      <c r="M18" s="152"/>
      <c r="N18" s="152"/>
    </row>
    <row r="19" spans="1:17" x14ac:dyDescent="0.25">
      <c r="A19" s="257"/>
      <c r="B19" s="104" t="s">
        <v>107</v>
      </c>
      <c r="C19" s="104">
        <v>50</v>
      </c>
      <c r="D19" s="104">
        <v>5</v>
      </c>
      <c r="E19" s="104">
        <v>45</v>
      </c>
      <c r="F19" s="24">
        <v>4.8</v>
      </c>
      <c r="G19" s="24">
        <v>-1.8</v>
      </c>
      <c r="H19" s="75">
        <v>-3.1</v>
      </c>
      <c r="J19" s="263"/>
      <c r="K19" s="152"/>
      <c r="L19" s="152"/>
      <c r="M19" s="152"/>
      <c r="N19" s="152"/>
    </row>
    <row r="20" spans="1:17" x14ac:dyDescent="0.25">
      <c r="A20" s="257" t="s">
        <v>111</v>
      </c>
      <c r="B20" s="104" t="s">
        <v>112</v>
      </c>
      <c r="C20" s="104">
        <v>91</v>
      </c>
      <c r="D20" s="104">
        <v>2</v>
      </c>
      <c r="E20" s="104">
        <v>6</v>
      </c>
      <c r="F20" s="24">
        <v>22.5</v>
      </c>
      <c r="G20" s="24">
        <v>-13</v>
      </c>
      <c r="H20" s="75">
        <v>-9.5</v>
      </c>
      <c r="J20" s="263"/>
      <c r="K20" s="152"/>
      <c r="L20" s="152"/>
      <c r="M20" s="152"/>
      <c r="N20" s="152"/>
    </row>
    <row r="21" spans="1:17" x14ac:dyDescent="0.25">
      <c r="A21" s="257"/>
      <c r="B21" s="104" t="s">
        <v>113</v>
      </c>
      <c r="C21" s="104">
        <v>46</v>
      </c>
      <c r="D21" s="104">
        <v>46</v>
      </c>
      <c r="E21" s="104">
        <v>9</v>
      </c>
      <c r="F21" s="24">
        <v>16.100000000000001</v>
      </c>
      <c r="G21" s="24">
        <v>-16.5</v>
      </c>
      <c r="H21" s="75">
        <v>0.3</v>
      </c>
      <c r="J21" s="263"/>
      <c r="K21" s="152"/>
      <c r="L21" s="152"/>
      <c r="M21" s="152"/>
      <c r="N21" s="152"/>
    </row>
    <row r="22" spans="1:17" x14ac:dyDescent="0.25">
      <c r="A22" s="257"/>
      <c r="B22" s="104" t="s">
        <v>114</v>
      </c>
      <c r="C22" s="104">
        <v>54</v>
      </c>
      <c r="D22" s="104">
        <v>41</v>
      </c>
      <c r="E22" s="104">
        <v>4</v>
      </c>
      <c r="F22" s="24">
        <v>15.7</v>
      </c>
      <c r="G22" s="24">
        <v>4.5</v>
      </c>
      <c r="H22" s="107">
        <v>-20.2</v>
      </c>
      <c r="J22" s="263"/>
      <c r="K22" s="152"/>
      <c r="L22" s="152"/>
      <c r="M22" s="152"/>
      <c r="N22" s="152"/>
    </row>
    <row r="23" spans="1:17" x14ac:dyDescent="0.25">
      <c r="A23" s="270" t="s">
        <v>29</v>
      </c>
      <c r="B23" s="271"/>
      <c r="C23" s="271"/>
      <c r="D23" s="271"/>
      <c r="E23" s="271"/>
      <c r="F23" s="271"/>
      <c r="G23" s="271"/>
      <c r="H23" s="272"/>
      <c r="J23" s="259"/>
      <c r="K23" s="259"/>
      <c r="L23" s="259"/>
      <c r="M23" s="259"/>
      <c r="N23" s="259"/>
      <c r="O23" s="259"/>
      <c r="P23" s="259"/>
      <c r="Q23" s="259"/>
    </row>
    <row r="24" spans="1:17" x14ac:dyDescent="0.25">
      <c r="A24" s="258" t="s">
        <v>104</v>
      </c>
      <c r="B24" s="104" t="s">
        <v>101</v>
      </c>
      <c r="C24" s="104">
        <v>17</v>
      </c>
      <c r="D24" s="104">
        <v>3</v>
      </c>
      <c r="E24" s="104">
        <v>80</v>
      </c>
      <c r="F24" s="24">
        <v>10.4</v>
      </c>
      <c r="G24" s="24">
        <v>-17</v>
      </c>
      <c r="H24" s="75">
        <v>6.6</v>
      </c>
      <c r="J24" s="262"/>
      <c r="K24" s="152"/>
      <c r="L24" s="152"/>
      <c r="M24" s="152"/>
      <c r="N24" s="152"/>
    </row>
    <row r="25" spans="1:17" x14ac:dyDescent="0.25">
      <c r="A25" s="258"/>
      <c r="B25" s="104" t="s">
        <v>102</v>
      </c>
      <c r="C25" s="104">
        <v>41</v>
      </c>
      <c r="D25" s="104">
        <v>50</v>
      </c>
      <c r="E25" s="104">
        <v>9</v>
      </c>
      <c r="F25" s="24">
        <v>9.6999999999999993</v>
      </c>
      <c r="G25" s="24">
        <v>29.3</v>
      </c>
      <c r="H25" s="107">
        <v>-33.700000000000003</v>
      </c>
      <c r="J25" s="262"/>
      <c r="K25" s="152"/>
      <c r="L25" s="152"/>
      <c r="M25" s="152"/>
      <c r="N25" s="152"/>
    </row>
    <row r="26" spans="1:17" x14ac:dyDescent="0.25">
      <c r="A26" s="258"/>
      <c r="B26" s="104" t="s">
        <v>103</v>
      </c>
      <c r="C26" s="104">
        <v>12</v>
      </c>
      <c r="D26" s="104">
        <v>56</v>
      </c>
      <c r="E26" s="104">
        <v>27</v>
      </c>
      <c r="F26" s="24">
        <v>-5.2</v>
      </c>
      <c r="G26" s="24">
        <v>26.9</v>
      </c>
      <c r="H26" s="75">
        <v>-26.3</v>
      </c>
      <c r="J26" s="262"/>
      <c r="K26" s="152"/>
      <c r="L26" s="152"/>
      <c r="M26" s="152"/>
      <c r="N26" s="152"/>
    </row>
    <row r="27" spans="1:17" x14ac:dyDescent="0.25">
      <c r="A27" s="257" t="s">
        <v>105</v>
      </c>
      <c r="B27" s="104" t="s">
        <v>106</v>
      </c>
      <c r="C27" s="104">
        <v>90</v>
      </c>
      <c r="D27" s="104">
        <v>7</v>
      </c>
      <c r="E27" s="104">
        <v>3</v>
      </c>
      <c r="F27" s="24">
        <v>-5</v>
      </c>
      <c r="G27" s="24">
        <v>5.3</v>
      </c>
      <c r="H27" s="75">
        <v>1</v>
      </c>
      <c r="J27" s="263"/>
      <c r="K27" s="152"/>
      <c r="L27" s="152"/>
      <c r="M27" s="152"/>
      <c r="N27" s="152"/>
    </row>
    <row r="28" spans="1:17" x14ac:dyDescent="0.25">
      <c r="A28" s="257"/>
      <c r="B28" s="104" t="s">
        <v>110</v>
      </c>
      <c r="C28" s="104">
        <v>13</v>
      </c>
      <c r="D28" s="104">
        <v>13</v>
      </c>
      <c r="E28" s="104">
        <v>74</v>
      </c>
      <c r="F28" s="24">
        <v>-10.4</v>
      </c>
      <c r="G28" s="24">
        <v>-5.6</v>
      </c>
      <c r="H28" s="75">
        <v>16</v>
      </c>
      <c r="J28" s="263"/>
      <c r="K28" s="152"/>
      <c r="L28" s="152"/>
      <c r="M28" s="152"/>
      <c r="N28" s="152"/>
    </row>
    <row r="29" spans="1:17" x14ac:dyDescent="0.25">
      <c r="A29" s="257"/>
      <c r="B29" s="104" t="s">
        <v>107</v>
      </c>
      <c r="C29" s="104">
        <v>12</v>
      </c>
      <c r="D29" s="104">
        <v>13</v>
      </c>
      <c r="E29" s="104">
        <v>75</v>
      </c>
      <c r="F29" s="24">
        <v>3.8</v>
      </c>
      <c r="G29" s="24">
        <v>8.5</v>
      </c>
      <c r="H29" s="75">
        <v>-12.2</v>
      </c>
      <c r="J29" s="263"/>
      <c r="K29" s="152"/>
      <c r="L29" s="152"/>
      <c r="M29" s="152"/>
      <c r="N29" s="152"/>
    </row>
    <row r="30" spans="1:17" x14ac:dyDescent="0.25">
      <c r="A30" s="257" t="s">
        <v>111</v>
      </c>
      <c r="B30" s="104" t="s">
        <v>112</v>
      </c>
      <c r="C30" s="104">
        <v>25</v>
      </c>
      <c r="D30" s="104">
        <v>50</v>
      </c>
      <c r="E30" s="104">
        <v>25</v>
      </c>
      <c r="F30" s="24">
        <v>-23.4</v>
      </c>
      <c r="G30" s="24">
        <v>16.5</v>
      </c>
      <c r="H30" s="75">
        <v>6.9</v>
      </c>
      <c r="J30" s="263"/>
      <c r="K30" s="152"/>
      <c r="L30" s="152"/>
      <c r="M30" s="152"/>
      <c r="N30" s="152"/>
    </row>
    <row r="31" spans="1:17" x14ac:dyDescent="0.25">
      <c r="A31" s="257"/>
      <c r="B31" s="104" t="s">
        <v>113</v>
      </c>
      <c r="C31" s="104">
        <v>5</v>
      </c>
      <c r="D31" s="104">
        <v>79</v>
      </c>
      <c r="E31" s="104">
        <v>16</v>
      </c>
      <c r="F31" s="24">
        <v>-14.3</v>
      </c>
      <c r="G31" s="24">
        <v>17.7</v>
      </c>
      <c r="H31" s="75">
        <v>-3.4</v>
      </c>
      <c r="J31" s="263"/>
      <c r="K31" s="152"/>
      <c r="L31" s="152"/>
      <c r="M31" s="152"/>
      <c r="N31" s="152"/>
    </row>
    <row r="32" spans="1:17" ht="15.75" thickBot="1" x14ac:dyDescent="0.3">
      <c r="A32" s="283"/>
      <c r="B32" s="106" t="s">
        <v>114</v>
      </c>
      <c r="C32" s="106">
        <v>23</v>
      </c>
      <c r="D32" s="106">
        <v>54</v>
      </c>
      <c r="E32" s="106">
        <v>24</v>
      </c>
      <c r="F32" s="89">
        <v>3.5</v>
      </c>
      <c r="G32" s="89">
        <v>19.399999999999999</v>
      </c>
      <c r="H32" s="90">
        <v>-22.9</v>
      </c>
      <c r="J32" s="263"/>
      <c r="K32" s="152"/>
      <c r="L32" s="152"/>
      <c r="M32" s="152"/>
      <c r="N32" s="152"/>
    </row>
    <row r="33" spans="6:8" x14ac:dyDescent="0.25">
      <c r="F33" s="264" t="s">
        <v>146</v>
      </c>
      <c r="G33" s="264"/>
      <c r="H33" s="264"/>
    </row>
    <row r="34" spans="6:8" ht="20.25" customHeight="1" x14ac:dyDescent="0.25">
      <c r="F34" s="265"/>
      <c r="G34" s="265"/>
      <c r="H34" s="265"/>
    </row>
  </sheetData>
  <mergeCells count="35">
    <mergeCell ref="F33:H34"/>
    <mergeCell ref="F3:H3"/>
    <mergeCell ref="F1:H1"/>
    <mergeCell ref="A3:B3"/>
    <mergeCell ref="A23:H23"/>
    <mergeCell ref="A24:A26"/>
    <mergeCell ref="A7:A9"/>
    <mergeCell ref="A4:A6"/>
    <mergeCell ref="A1:B2"/>
    <mergeCell ref="C1:E1"/>
    <mergeCell ref="C3:E3"/>
    <mergeCell ref="A10:A12"/>
    <mergeCell ref="A13:H13"/>
    <mergeCell ref="A27:A29"/>
    <mergeCell ref="A30:A32"/>
    <mergeCell ref="A20:A22"/>
    <mergeCell ref="J24:J26"/>
    <mergeCell ref="J27:J29"/>
    <mergeCell ref="J30:J32"/>
    <mergeCell ref="J10:J12"/>
    <mergeCell ref="J13:Q13"/>
    <mergeCell ref="J14:J16"/>
    <mergeCell ref="J17:J19"/>
    <mergeCell ref="J20:J22"/>
    <mergeCell ref="A17:A19"/>
    <mergeCell ref="A14:A16"/>
    <mergeCell ref="J23:Q23"/>
    <mergeCell ref="J1:K2"/>
    <mergeCell ref="O1:Q1"/>
    <mergeCell ref="J3:K3"/>
    <mergeCell ref="O3:Q3"/>
    <mergeCell ref="J4:J6"/>
    <mergeCell ref="L1:N1"/>
    <mergeCell ref="J7:J9"/>
    <mergeCell ref="L3:N3"/>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A0FD10-0E7D-4CF5-97FE-7C1ED535727D}">
  <dimension ref="A1:B4"/>
  <sheetViews>
    <sheetView workbookViewId="0"/>
  </sheetViews>
  <sheetFormatPr defaultRowHeight="15" x14ac:dyDescent="0.25"/>
  <cols>
    <col min="1" max="1" width="72.7109375" customWidth="1"/>
  </cols>
  <sheetData>
    <row r="1" spans="1:2" x14ac:dyDescent="0.25">
      <c r="A1" t="s">
        <v>179</v>
      </c>
    </row>
    <row r="2" spans="1:2" x14ac:dyDescent="0.25">
      <c r="A2" t="s">
        <v>156</v>
      </c>
      <c r="B2" t="s">
        <v>177</v>
      </c>
    </row>
    <row r="4" spans="1:2" x14ac:dyDescent="0.25">
      <c r="A4" t="s">
        <v>176</v>
      </c>
      <c r="B4" t="s">
        <v>178</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C9D41-0286-4EDB-AB13-3C64E0ED05C9}">
  <dimension ref="A1:D7"/>
  <sheetViews>
    <sheetView workbookViewId="0">
      <selection activeCell="B31" sqref="B31"/>
    </sheetView>
  </sheetViews>
  <sheetFormatPr defaultRowHeight="15" x14ac:dyDescent="0.25"/>
  <cols>
    <col min="1" max="1" width="14.28515625" customWidth="1"/>
    <col min="2" max="2" width="38.42578125" customWidth="1"/>
  </cols>
  <sheetData>
    <row r="1" spans="1:4" x14ac:dyDescent="0.25">
      <c r="A1" s="242" t="s">
        <v>19</v>
      </c>
      <c r="B1" s="5" t="s">
        <v>22</v>
      </c>
      <c r="C1" s="4"/>
      <c r="D1" s="4"/>
    </row>
    <row r="2" spans="1:4" x14ac:dyDescent="0.25">
      <c r="A2" s="242"/>
      <c r="B2" s="5" t="s">
        <v>23</v>
      </c>
      <c r="C2" s="4"/>
      <c r="D2" s="4"/>
    </row>
    <row r="3" spans="1:4" x14ac:dyDescent="0.25">
      <c r="A3" s="243" t="s">
        <v>20</v>
      </c>
      <c r="B3" s="5" t="s">
        <v>24</v>
      </c>
      <c r="C3" s="4"/>
      <c r="D3" s="4"/>
    </row>
    <row r="4" spans="1:4" x14ac:dyDescent="0.25">
      <c r="A4" s="243"/>
      <c r="B4" s="5" t="s">
        <v>25</v>
      </c>
      <c r="C4" s="4"/>
      <c r="D4" s="4"/>
    </row>
    <row r="5" spans="1:4" x14ac:dyDescent="0.25">
      <c r="A5" s="243"/>
      <c r="B5" s="5" t="s">
        <v>26</v>
      </c>
      <c r="C5" s="4"/>
      <c r="D5" s="4"/>
    </row>
    <row r="6" spans="1:4" x14ac:dyDescent="0.25">
      <c r="A6" s="243"/>
      <c r="B6" s="5" t="s">
        <v>27</v>
      </c>
      <c r="C6" s="4"/>
      <c r="D6" s="4"/>
    </row>
    <row r="7" spans="1:4" ht="16.5" customHeight="1" x14ac:dyDescent="0.25">
      <c r="A7" s="20" t="s">
        <v>21</v>
      </c>
      <c r="B7" s="5" t="s">
        <v>28</v>
      </c>
      <c r="C7" s="4"/>
      <c r="D7" s="4"/>
    </row>
  </sheetData>
  <mergeCells count="2">
    <mergeCell ref="A1:A2"/>
    <mergeCell ref="A3:A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R29"/>
  <sheetViews>
    <sheetView workbookViewId="0">
      <selection activeCell="G20" sqref="G20"/>
    </sheetView>
  </sheetViews>
  <sheetFormatPr defaultRowHeight="15" x14ac:dyDescent="0.25"/>
  <cols>
    <col min="1" max="1" width="28.7109375" customWidth="1"/>
    <col min="2" max="2" width="12.140625" style="2" customWidth="1"/>
    <col min="3" max="3" width="9.42578125" style="2" customWidth="1"/>
    <col min="4" max="5" width="10.7109375" style="2" customWidth="1"/>
    <col min="6" max="6" width="12.140625" style="2" customWidth="1"/>
    <col min="7" max="7" width="10.7109375" style="2" customWidth="1"/>
    <col min="8" max="8" width="11.7109375" style="2" bestFit="1" customWidth="1"/>
    <col min="9" max="9" width="11.7109375" style="2" customWidth="1"/>
    <col min="10" max="10" width="9.140625" style="21"/>
    <col min="11" max="11" width="15.140625" style="21" customWidth="1"/>
    <col min="12" max="31" width="9.140625" style="21"/>
    <col min="32" max="32" width="13.28515625" style="21" customWidth="1"/>
    <col min="33" max="33" width="25.5703125" style="21" customWidth="1"/>
    <col min="34" max="44" width="9.140625" style="21"/>
  </cols>
  <sheetData>
    <row r="2" spans="1:35" ht="15.75" thickBot="1" x14ac:dyDescent="0.3">
      <c r="L2" s="244"/>
      <c r="M2" s="244"/>
      <c r="N2" s="244"/>
      <c r="O2" s="244"/>
      <c r="P2" s="244"/>
      <c r="Q2" s="244"/>
      <c r="R2" s="244"/>
      <c r="S2" s="244"/>
      <c r="U2" s="244"/>
      <c r="V2" s="244"/>
      <c r="W2" s="244"/>
      <c r="X2" s="244"/>
      <c r="Y2" s="244"/>
      <c r="Z2" s="244"/>
      <c r="AA2" s="244"/>
      <c r="AB2" s="244"/>
    </row>
    <row r="3" spans="1:35" ht="54.75" x14ac:dyDescent="0.25">
      <c r="A3" s="183" t="s">
        <v>18</v>
      </c>
      <c r="B3" s="15" t="s">
        <v>33</v>
      </c>
      <c r="C3" s="15" t="s">
        <v>34</v>
      </c>
      <c r="D3" s="9" t="s">
        <v>32</v>
      </c>
      <c r="E3" s="184" t="s">
        <v>38</v>
      </c>
      <c r="F3" s="15" t="s">
        <v>35</v>
      </c>
      <c r="G3" s="15" t="s">
        <v>36</v>
      </c>
      <c r="H3" s="9" t="s">
        <v>17</v>
      </c>
      <c r="I3" s="185" t="s">
        <v>39</v>
      </c>
      <c r="K3" s="175"/>
      <c r="L3" s="175"/>
      <c r="M3" s="175"/>
      <c r="N3" s="175"/>
      <c r="O3" s="175"/>
      <c r="P3" s="175"/>
      <c r="Q3" s="175"/>
      <c r="R3" s="175"/>
      <c r="S3" s="175"/>
      <c r="T3" s="175"/>
      <c r="U3" s="175"/>
      <c r="V3" s="175"/>
      <c r="W3" s="175"/>
      <c r="X3" s="175"/>
      <c r="Y3" s="175"/>
      <c r="Z3" s="175"/>
      <c r="AA3" s="175"/>
      <c r="AB3" s="175"/>
      <c r="AC3" s="175"/>
      <c r="AF3" s="177"/>
      <c r="AG3" s="175"/>
      <c r="AH3" s="175"/>
      <c r="AI3" s="175"/>
    </row>
    <row r="4" spans="1:35" x14ac:dyDescent="0.25">
      <c r="A4" s="186" t="s">
        <v>40</v>
      </c>
      <c r="B4" s="16">
        <v>8663</v>
      </c>
      <c r="C4" s="16">
        <v>7612</v>
      </c>
      <c r="D4" s="16">
        <v>16275</v>
      </c>
      <c r="E4" s="16">
        <v>44.479365946980046</v>
      </c>
      <c r="F4" s="16">
        <v>45463.253950999977</v>
      </c>
      <c r="G4" s="16">
        <v>37378.627796999979</v>
      </c>
      <c r="H4" s="16">
        <v>82841.881747999782</v>
      </c>
      <c r="I4" s="17">
        <v>3.0659462149443808</v>
      </c>
      <c r="K4" s="175"/>
      <c r="L4" s="175"/>
      <c r="M4" s="175"/>
      <c r="N4" s="175"/>
      <c r="O4" s="175"/>
      <c r="P4" s="175"/>
      <c r="Q4" s="175"/>
      <c r="R4" s="175"/>
      <c r="S4" s="175"/>
      <c r="T4" s="175"/>
      <c r="U4" s="178"/>
      <c r="V4" s="178"/>
      <c r="W4" s="178"/>
      <c r="X4" s="178"/>
      <c r="Y4" s="178"/>
      <c r="Z4" s="178"/>
      <c r="AA4" s="178"/>
      <c r="AB4" s="178"/>
      <c r="AC4" s="178"/>
      <c r="AG4" s="175"/>
      <c r="AH4" s="178"/>
      <c r="AI4" s="178"/>
    </row>
    <row r="5" spans="1:35" x14ac:dyDescent="0.25">
      <c r="A5" s="186" t="s">
        <v>41</v>
      </c>
      <c r="B5" s="16">
        <v>7781</v>
      </c>
      <c r="C5" s="16">
        <v>4695</v>
      </c>
      <c r="D5" s="16">
        <v>12476</v>
      </c>
      <c r="E5" s="16">
        <v>34.096747745285597</v>
      </c>
      <c r="F5" s="16">
        <v>318089.28348999983</v>
      </c>
      <c r="G5" s="16">
        <v>160664.40703599999</v>
      </c>
      <c r="H5" s="16">
        <v>478753.69052600343</v>
      </c>
      <c r="I5" s="17">
        <v>17.718490145164946</v>
      </c>
      <c r="K5" s="175"/>
      <c r="L5" s="175"/>
      <c r="M5" s="175"/>
      <c r="N5" s="175"/>
      <c r="O5" s="175"/>
      <c r="P5" s="175"/>
      <c r="Q5" s="175"/>
      <c r="R5" s="175"/>
      <c r="S5" s="175"/>
      <c r="T5" s="175"/>
      <c r="U5" s="178"/>
      <c r="V5" s="178"/>
      <c r="W5" s="178"/>
      <c r="X5" s="178"/>
      <c r="Y5" s="178"/>
      <c r="Z5" s="178"/>
      <c r="AA5" s="178"/>
      <c r="AB5" s="178"/>
      <c r="AC5" s="178"/>
      <c r="AG5" s="175"/>
      <c r="AH5" s="178"/>
      <c r="AI5" s="178"/>
    </row>
    <row r="6" spans="1:35" x14ac:dyDescent="0.25">
      <c r="A6" s="187" t="s">
        <v>19</v>
      </c>
      <c r="B6" s="18">
        <v>16444</v>
      </c>
      <c r="C6" s="18">
        <v>12307</v>
      </c>
      <c r="D6" s="18">
        <v>28751</v>
      </c>
      <c r="E6" s="59">
        <v>78.582556645803152</v>
      </c>
      <c r="F6" s="18">
        <v>363552.53744099982</v>
      </c>
      <c r="G6" s="18">
        <v>198043.03483299995</v>
      </c>
      <c r="H6" s="18">
        <v>561595.57227400318</v>
      </c>
      <c r="I6" s="19">
        <v>20.784436360109325</v>
      </c>
      <c r="K6" s="175"/>
      <c r="L6" s="175"/>
      <c r="M6" s="175"/>
      <c r="N6" s="175"/>
      <c r="O6" s="175"/>
      <c r="P6" s="175"/>
      <c r="Q6" s="175"/>
      <c r="R6" s="175"/>
      <c r="S6" s="175"/>
      <c r="T6" s="175"/>
      <c r="U6" s="178"/>
      <c r="V6" s="178"/>
      <c r="W6" s="178"/>
      <c r="X6" s="178"/>
      <c r="Y6" s="178"/>
      <c r="Z6" s="178"/>
      <c r="AA6" s="178"/>
      <c r="AB6" s="178"/>
      <c r="AC6" s="178"/>
      <c r="AG6" s="175"/>
      <c r="AH6" s="178"/>
      <c r="AI6" s="178"/>
    </row>
    <row r="7" spans="1:35" x14ac:dyDescent="0.25">
      <c r="A7" s="186" t="s">
        <v>42</v>
      </c>
      <c r="B7" s="16">
        <v>4039</v>
      </c>
      <c r="C7" s="16">
        <v>1841</v>
      </c>
      <c r="D7" s="16">
        <v>5880</v>
      </c>
      <c r="E7" s="16">
        <v>16.069964471166987</v>
      </c>
      <c r="F7" s="16">
        <v>119188.61848500001</v>
      </c>
      <c r="G7" s="16">
        <v>46825.552985000017</v>
      </c>
      <c r="H7" s="16">
        <v>166014.17147000035</v>
      </c>
      <c r="I7" s="17">
        <v>6.1441207020610031</v>
      </c>
      <c r="K7" s="175"/>
      <c r="L7" s="175"/>
      <c r="M7" s="175"/>
      <c r="N7" s="175"/>
      <c r="O7" s="175"/>
      <c r="P7" s="175"/>
      <c r="Q7" s="175"/>
      <c r="R7" s="175"/>
      <c r="S7" s="175"/>
      <c r="T7" s="175"/>
      <c r="U7" s="178"/>
      <c r="V7" s="178"/>
      <c r="W7" s="178"/>
      <c r="X7" s="178"/>
      <c r="Y7" s="178"/>
      <c r="Z7" s="178"/>
      <c r="AA7" s="178"/>
      <c r="AB7" s="178"/>
      <c r="AC7" s="178"/>
      <c r="AG7" s="175"/>
      <c r="AH7" s="178"/>
      <c r="AI7" s="178"/>
    </row>
    <row r="8" spans="1:35" x14ac:dyDescent="0.25">
      <c r="A8" s="186" t="s">
        <v>43</v>
      </c>
      <c r="B8" s="16">
        <v>1379</v>
      </c>
      <c r="C8" s="16">
        <v>250</v>
      </c>
      <c r="D8" s="16">
        <v>1629</v>
      </c>
      <c r="E8" s="16">
        <v>4.4520360754304455</v>
      </c>
      <c r="F8" s="16">
        <v>407609.59942002513</v>
      </c>
      <c r="G8" s="16">
        <v>67985.996662000005</v>
      </c>
      <c r="H8" s="16">
        <v>475595.59608202503</v>
      </c>
      <c r="I8" s="17">
        <v>17.6016102831598</v>
      </c>
      <c r="K8" s="175"/>
      <c r="L8" s="175"/>
      <c r="M8" s="175"/>
      <c r="N8" s="175"/>
      <c r="O8" s="175"/>
      <c r="P8" s="175"/>
      <c r="Q8" s="175"/>
      <c r="R8" s="175"/>
      <c r="S8" s="175"/>
      <c r="T8" s="175"/>
      <c r="U8" s="178"/>
      <c r="V8" s="178"/>
      <c r="W8" s="178"/>
      <c r="X8" s="178"/>
      <c r="Y8" s="178"/>
      <c r="Z8" s="178"/>
      <c r="AA8" s="178"/>
      <c r="AB8" s="178"/>
      <c r="AC8" s="178"/>
      <c r="AG8" s="175"/>
      <c r="AH8" s="178"/>
      <c r="AI8" s="178"/>
    </row>
    <row r="9" spans="1:35" ht="30" x14ac:dyDescent="0.25">
      <c r="A9" s="186" t="s">
        <v>44</v>
      </c>
      <c r="B9" s="16">
        <v>254</v>
      </c>
      <c r="C9" s="16">
        <v>45</v>
      </c>
      <c r="D9" s="16">
        <v>299</v>
      </c>
      <c r="E9" s="16">
        <v>0.81716315933315109</v>
      </c>
      <c r="F9" s="16">
        <v>683187.70386128034</v>
      </c>
      <c r="G9" s="16">
        <v>113421.295917</v>
      </c>
      <c r="H9" s="16">
        <v>796608.99977828027</v>
      </c>
      <c r="I9" s="17">
        <v>29.482193017903271</v>
      </c>
      <c r="K9" s="175"/>
      <c r="L9" s="175"/>
      <c r="M9" s="175"/>
      <c r="N9" s="175"/>
      <c r="O9" s="175"/>
      <c r="P9" s="175"/>
      <c r="Q9" s="175"/>
      <c r="R9" s="175"/>
      <c r="S9" s="175"/>
      <c r="T9" s="175"/>
      <c r="U9" s="178"/>
      <c r="V9" s="178"/>
      <c r="W9" s="178"/>
      <c r="X9" s="178"/>
      <c r="Y9" s="178"/>
      <c r="Z9" s="178"/>
      <c r="AA9" s="178"/>
      <c r="AB9" s="178"/>
      <c r="AC9" s="178"/>
      <c r="AG9" s="175"/>
      <c r="AH9" s="178"/>
      <c r="AI9" s="178"/>
    </row>
    <row r="10" spans="1:35" x14ac:dyDescent="0.25">
      <c r="A10" s="186" t="s">
        <v>45</v>
      </c>
      <c r="B10" s="16">
        <v>21</v>
      </c>
      <c r="C10" s="16">
        <v>7</v>
      </c>
      <c r="D10" s="16">
        <v>28</v>
      </c>
      <c r="E10" s="16">
        <v>7.6523640338890406E-2</v>
      </c>
      <c r="F10" s="16">
        <v>565240.91816</v>
      </c>
      <c r="G10" s="16">
        <v>136945.23214000001</v>
      </c>
      <c r="H10" s="16">
        <v>702186.1503000001</v>
      </c>
      <c r="I10" s="17">
        <v>25.987639636766609</v>
      </c>
      <c r="K10" s="175"/>
      <c r="L10" s="175"/>
      <c r="M10" s="175"/>
      <c r="N10" s="175"/>
      <c r="O10" s="175"/>
      <c r="P10" s="175"/>
      <c r="Q10" s="175"/>
      <c r="R10" s="175"/>
      <c r="S10" s="175"/>
      <c r="T10" s="175"/>
      <c r="U10" s="178"/>
      <c r="V10" s="178"/>
      <c r="W10" s="178"/>
      <c r="X10" s="178"/>
      <c r="Y10" s="178"/>
      <c r="Z10" s="178"/>
      <c r="AA10" s="178"/>
      <c r="AB10" s="178"/>
      <c r="AC10" s="178"/>
      <c r="AG10" s="175"/>
      <c r="AH10" s="178"/>
      <c r="AI10" s="178"/>
    </row>
    <row r="11" spans="1:35" x14ac:dyDescent="0.25">
      <c r="A11" s="188" t="s">
        <v>20</v>
      </c>
      <c r="B11" s="10">
        <v>5693</v>
      </c>
      <c r="C11" s="10">
        <v>2143</v>
      </c>
      <c r="D11" s="10">
        <v>7836</v>
      </c>
      <c r="E11" s="180">
        <v>21.417443354196848</v>
      </c>
      <c r="F11" s="10">
        <v>1775226.8399263052</v>
      </c>
      <c r="G11" s="10">
        <v>365178.077704</v>
      </c>
      <c r="H11" s="10">
        <v>2140404.9176303055</v>
      </c>
      <c r="I11" s="11">
        <v>79.215563639890675</v>
      </c>
      <c r="K11" s="175"/>
      <c r="L11" s="175"/>
      <c r="M11" s="175"/>
      <c r="N11" s="175"/>
      <c r="O11" s="175"/>
      <c r="P11" s="175"/>
      <c r="Q11" s="175"/>
      <c r="R11" s="175"/>
      <c r="S11" s="175"/>
      <c r="T11" s="175"/>
      <c r="U11" s="178"/>
      <c r="V11" s="178"/>
      <c r="W11" s="178"/>
      <c r="X11" s="178"/>
      <c r="Y11" s="178"/>
      <c r="Z11" s="178"/>
      <c r="AA11" s="178"/>
      <c r="AB11" s="178"/>
      <c r="AC11" s="178"/>
      <c r="AG11" s="175"/>
      <c r="AH11" s="178"/>
      <c r="AI11" s="178"/>
    </row>
    <row r="12" spans="1:35" ht="27.75" x14ac:dyDescent="0.25">
      <c r="A12" s="189" t="s">
        <v>46</v>
      </c>
      <c r="B12" s="181">
        <v>22137</v>
      </c>
      <c r="C12" s="181">
        <v>14450</v>
      </c>
      <c r="D12" s="181">
        <v>36587</v>
      </c>
      <c r="E12" s="181"/>
      <c r="F12" s="181">
        <v>2138779.3773673051</v>
      </c>
      <c r="G12" s="181">
        <v>563221.11253699998</v>
      </c>
      <c r="H12" s="181">
        <v>2702000.4899043087</v>
      </c>
      <c r="I12" s="190"/>
      <c r="K12" s="175"/>
      <c r="L12" s="175"/>
      <c r="M12" s="175"/>
      <c r="N12" s="175"/>
      <c r="O12" s="175"/>
      <c r="P12" s="175"/>
      <c r="Q12" s="175"/>
      <c r="R12" s="175"/>
      <c r="S12" s="175"/>
      <c r="T12" s="175"/>
      <c r="U12" s="178"/>
      <c r="V12" s="178"/>
      <c r="W12" s="178"/>
      <c r="X12" s="178"/>
      <c r="Y12" s="178"/>
      <c r="Z12" s="178"/>
      <c r="AA12" s="178"/>
      <c r="AB12" s="178"/>
      <c r="AC12" s="178"/>
      <c r="AG12" s="175"/>
      <c r="AH12" s="178"/>
      <c r="AI12" s="178"/>
    </row>
    <row r="13" spans="1:35" ht="30" x14ac:dyDescent="0.25">
      <c r="A13" s="191" t="s">
        <v>37</v>
      </c>
      <c r="B13" s="182"/>
      <c r="C13" s="182"/>
      <c r="D13" s="182">
        <v>3</v>
      </c>
      <c r="E13" s="182"/>
      <c r="F13" s="182"/>
      <c r="G13" s="182"/>
      <c r="H13" s="182">
        <v>11302362.6029</v>
      </c>
      <c r="I13" s="6"/>
      <c r="K13" s="175"/>
      <c r="L13" s="175"/>
      <c r="M13" s="175"/>
      <c r="N13" s="175"/>
      <c r="O13" s="175"/>
      <c r="P13" s="175"/>
      <c r="Q13" s="175"/>
      <c r="R13" s="175"/>
      <c r="S13" s="175"/>
      <c r="T13" s="175"/>
      <c r="U13" s="178"/>
      <c r="V13" s="178"/>
      <c r="W13" s="178"/>
      <c r="X13" s="178"/>
      <c r="Y13" s="178"/>
      <c r="Z13" s="178"/>
      <c r="AA13" s="178"/>
      <c r="AB13" s="178"/>
      <c r="AC13" s="178"/>
      <c r="AG13" s="175"/>
      <c r="AH13" s="178"/>
      <c r="AI13" s="178"/>
    </row>
    <row r="14" spans="1:35" ht="15.75" thickBot="1" x14ac:dyDescent="0.3">
      <c r="A14" s="192" t="s">
        <v>16</v>
      </c>
      <c r="B14" s="13"/>
      <c r="C14" s="13"/>
      <c r="D14" s="13">
        <v>36590</v>
      </c>
      <c r="E14" s="13"/>
      <c r="F14" s="13"/>
      <c r="G14" s="13"/>
      <c r="H14" s="13">
        <v>14004363.092804309</v>
      </c>
      <c r="I14" s="12"/>
      <c r="K14" s="175"/>
      <c r="L14" s="175"/>
      <c r="M14" s="175"/>
      <c r="N14" s="175"/>
      <c r="O14" s="175"/>
      <c r="P14" s="175"/>
      <c r="Q14" s="175"/>
      <c r="R14" s="175"/>
      <c r="S14" s="175"/>
      <c r="T14" s="175"/>
      <c r="U14" s="178"/>
      <c r="V14" s="178"/>
      <c r="W14" s="178"/>
      <c r="X14" s="178"/>
      <c r="Y14" s="178"/>
      <c r="Z14" s="178"/>
      <c r="AA14" s="178"/>
      <c r="AB14" s="178"/>
      <c r="AC14" s="178"/>
      <c r="AG14" s="175"/>
      <c r="AH14" s="178"/>
      <c r="AI14" s="178"/>
    </row>
    <row r="15" spans="1:35" x14ac:dyDescent="0.25">
      <c r="A15" s="4"/>
      <c r="B15" s="14"/>
      <c r="C15" s="14"/>
      <c r="D15" s="14"/>
      <c r="E15" s="14"/>
      <c r="F15" s="14"/>
      <c r="G15" s="14"/>
      <c r="H15" s="14"/>
      <c r="I15" s="14"/>
      <c r="K15" s="175"/>
      <c r="L15" s="175"/>
      <c r="M15" s="175"/>
      <c r="N15" s="175"/>
      <c r="O15" s="175"/>
      <c r="P15" s="175"/>
      <c r="Q15" s="175"/>
      <c r="R15" s="175"/>
      <c r="S15" s="175"/>
      <c r="T15" s="175"/>
      <c r="U15" s="178"/>
      <c r="V15" s="178"/>
      <c r="W15" s="178"/>
      <c r="X15" s="178"/>
      <c r="Y15" s="178"/>
      <c r="Z15" s="178"/>
      <c r="AA15" s="178"/>
      <c r="AB15" s="178"/>
      <c r="AC15" s="178"/>
      <c r="AG15" s="175"/>
      <c r="AH15" s="178"/>
      <c r="AI15" s="178"/>
    </row>
    <row r="16" spans="1:35" x14ac:dyDescent="0.25">
      <c r="K16" s="175"/>
      <c r="L16" s="175"/>
      <c r="M16" s="175"/>
      <c r="N16" s="175"/>
      <c r="O16" s="175"/>
      <c r="P16" s="175"/>
      <c r="Q16" s="175"/>
      <c r="R16" s="175"/>
      <c r="S16" s="175"/>
      <c r="T16" s="175"/>
      <c r="U16" s="178"/>
      <c r="V16" s="178"/>
      <c r="W16" s="178"/>
      <c r="X16" s="178"/>
      <c r="Y16" s="178"/>
      <c r="Z16" s="178"/>
      <c r="AA16" s="178"/>
      <c r="AB16" s="178"/>
      <c r="AC16" s="178"/>
      <c r="AG16" s="175"/>
      <c r="AH16" s="178"/>
      <c r="AI16" s="178"/>
    </row>
    <row r="17" spans="3:35" x14ac:dyDescent="0.25">
      <c r="K17" s="175"/>
      <c r="L17" s="175"/>
      <c r="M17" s="175"/>
      <c r="N17" s="175"/>
      <c r="O17" s="175"/>
      <c r="P17" s="175"/>
      <c r="Q17" s="175"/>
      <c r="R17" s="175"/>
      <c r="S17" s="175"/>
      <c r="T17" s="175"/>
      <c r="U17" s="178"/>
      <c r="V17" s="178"/>
      <c r="W17" s="178"/>
      <c r="X17" s="178"/>
      <c r="Y17" s="178"/>
      <c r="Z17" s="178"/>
      <c r="AA17" s="178"/>
      <c r="AB17" s="178"/>
      <c r="AC17" s="178"/>
      <c r="AG17" s="175"/>
      <c r="AH17" s="178"/>
      <c r="AI17" s="178"/>
    </row>
    <row r="18" spans="3:35" x14ac:dyDescent="0.25">
      <c r="K18" s="175"/>
      <c r="L18" s="175"/>
      <c r="M18" s="175"/>
      <c r="N18" s="175"/>
      <c r="O18" s="175"/>
      <c r="P18" s="175"/>
      <c r="Q18" s="175"/>
      <c r="R18" s="175"/>
      <c r="S18" s="175"/>
      <c r="T18" s="175"/>
      <c r="U18" s="178"/>
      <c r="V18" s="178"/>
      <c r="W18" s="178"/>
      <c r="X18" s="178"/>
      <c r="Y18" s="178"/>
      <c r="Z18" s="178"/>
      <c r="AA18" s="178"/>
      <c r="AB18" s="178"/>
      <c r="AC18" s="178"/>
      <c r="AG18" s="175"/>
      <c r="AH18" s="178"/>
      <c r="AI18" s="178"/>
    </row>
    <row r="19" spans="3:35" x14ac:dyDescent="0.25">
      <c r="K19" s="175"/>
      <c r="L19" s="178"/>
      <c r="M19" s="178"/>
      <c r="N19" s="178"/>
      <c r="O19" s="178"/>
      <c r="P19" s="178"/>
      <c r="Q19" s="178"/>
      <c r="R19" s="178"/>
      <c r="S19" s="178"/>
      <c r="T19" s="178"/>
      <c r="U19" s="178"/>
      <c r="V19" s="178"/>
      <c r="W19" s="178"/>
      <c r="X19" s="178"/>
      <c r="Y19" s="178"/>
      <c r="Z19" s="178"/>
      <c r="AA19" s="178"/>
      <c r="AB19" s="178"/>
      <c r="AC19" s="178"/>
      <c r="AG19" s="175"/>
      <c r="AH19" s="178"/>
      <c r="AI19" s="178"/>
    </row>
    <row r="20" spans="3:35" x14ac:dyDescent="0.25">
      <c r="C20" s="176"/>
      <c r="D20" s="176"/>
      <c r="H20"/>
      <c r="I20"/>
      <c r="K20" s="175"/>
      <c r="L20" s="178"/>
      <c r="M20" s="178"/>
      <c r="N20" s="178"/>
      <c r="O20" s="178"/>
      <c r="P20" s="178"/>
      <c r="Q20" s="178"/>
      <c r="R20" s="178"/>
      <c r="S20" s="178"/>
      <c r="T20" s="178"/>
      <c r="U20" s="178"/>
      <c r="V20" s="178"/>
      <c r="W20" s="178"/>
      <c r="X20" s="178"/>
      <c r="Y20" s="178"/>
      <c r="Z20" s="178"/>
      <c r="AA20" s="178"/>
      <c r="AB20" s="178"/>
      <c r="AC20" s="178"/>
      <c r="AG20" s="175"/>
      <c r="AH20" s="178"/>
      <c r="AI20" s="178"/>
    </row>
    <row r="21" spans="3:35" x14ac:dyDescent="0.25">
      <c r="C21" s="179"/>
      <c r="D21" s="176"/>
      <c r="H21"/>
      <c r="I21"/>
      <c r="L21" s="178"/>
      <c r="M21" s="178"/>
      <c r="N21" s="178"/>
      <c r="O21" s="178"/>
      <c r="P21" s="178"/>
      <c r="Q21" s="178"/>
      <c r="R21" s="178"/>
      <c r="S21" s="178"/>
      <c r="T21" s="178"/>
      <c r="U21" s="178"/>
      <c r="V21" s="178"/>
      <c r="W21" s="178"/>
      <c r="X21" s="178"/>
      <c r="Y21" s="178"/>
      <c r="Z21" s="178"/>
      <c r="AA21" s="178"/>
      <c r="AB21" s="178"/>
      <c r="AC21" s="178"/>
      <c r="AG21" s="175"/>
      <c r="AH21" s="178"/>
      <c r="AI21" s="178"/>
    </row>
    <row r="22" spans="3:35" x14ac:dyDescent="0.25">
      <c r="C22" s="179"/>
      <c r="D22" s="176"/>
      <c r="H22"/>
      <c r="I22"/>
    </row>
    <row r="23" spans="3:35" x14ac:dyDescent="0.25">
      <c r="C23" s="179"/>
      <c r="D23" s="176"/>
      <c r="H23"/>
      <c r="I23"/>
      <c r="K23" s="175"/>
      <c r="L23" s="175"/>
      <c r="M23" s="175"/>
      <c r="N23" s="175"/>
      <c r="O23" s="175"/>
      <c r="P23" s="175"/>
      <c r="Q23" s="175"/>
      <c r="R23" s="175"/>
      <c r="S23" s="175"/>
      <c r="T23" s="175"/>
      <c r="U23" s="175"/>
      <c r="V23" s="175"/>
      <c r="W23" s="175"/>
      <c r="X23" s="175"/>
      <c r="Y23" s="175"/>
      <c r="Z23" s="175"/>
      <c r="AA23" s="175"/>
      <c r="AB23" s="175"/>
      <c r="AC23" s="175"/>
    </row>
    <row r="24" spans="3:35" x14ac:dyDescent="0.25">
      <c r="C24" s="179"/>
      <c r="D24" s="176"/>
      <c r="H24"/>
      <c r="I24"/>
      <c r="K24" s="175"/>
      <c r="L24" s="178"/>
      <c r="M24" s="178"/>
      <c r="N24" s="178"/>
      <c r="O24" s="178"/>
      <c r="P24" s="178"/>
      <c r="Q24" s="178"/>
      <c r="R24" s="178"/>
      <c r="S24" s="178"/>
      <c r="T24" s="178"/>
      <c r="U24" s="178"/>
      <c r="V24" s="178"/>
      <c r="W24" s="178"/>
      <c r="X24" s="178"/>
      <c r="Y24" s="178"/>
      <c r="Z24" s="178"/>
      <c r="AA24" s="178"/>
      <c r="AB24" s="178"/>
      <c r="AC24" s="178"/>
    </row>
    <row r="25" spans="3:35" x14ac:dyDescent="0.25">
      <c r="C25" s="179"/>
      <c r="D25" s="176"/>
      <c r="H25"/>
      <c r="I25"/>
      <c r="K25" s="175"/>
      <c r="L25" s="178"/>
      <c r="M25" s="178"/>
      <c r="N25" s="178"/>
      <c r="O25" s="178"/>
      <c r="P25" s="178"/>
      <c r="Q25" s="178"/>
      <c r="R25" s="178"/>
      <c r="S25" s="178"/>
      <c r="T25" s="178"/>
      <c r="U25" s="178"/>
      <c r="V25" s="178"/>
      <c r="W25" s="178"/>
      <c r="X25" s="178"/>
      <c r="Y25" s="178"/>
      <c r="Z25" s="178"/>
      <c r="AA25" s="178"/>
      <c r="AB25" s="178"/>
      <c r="AC25" s="178"/>
    </row>
    <row r="26" spans="3:35" x14ac:dyDescent="0.25">
      <c r="C26" s="179"/>
      <c r="D26" s="176"/>
      <c r="H26"/>
      <c r="I26"/>
    </row>
    <row r="27" spans="3:35" x14ac:dyDescent="0.25">
      <c r="C27" s="176"/>
      <c r="D27" s="176"/>
      <c r="H27"/>
      <c r="I27"/>
    </row>
    <row r="28" spans="3:35" x14ac:dyDescent="0.25">
      <c r="H28"/>
      <c r="I28"/>
    </row>
    <row r="29" spans="3:35" x14ac:dyDescent="0.25">
      <c r="H29"/>
      <c r="I29"/>
    </row>
  </sheetData>
  <mergeCells count="4">
    <mergeCell ref="U2:W2"/>
    <mergeCell ref="X2:AB2"/>
    <mergeCell ref="L2:N2"/>
    <mergeCell ref="O2:S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B7AAF1-4CAB-4873-A7C0-B75B16BD07F3}">
  <dimension ref="A1:G44"/>
  <sheetViews>
    <sheetView workbookViewId="0">
      <selection activeCell="H49" sqref="H49"/>
    </sheetView>
  </sheetViews>
  <sheetFormatPr defaultRowHeight="15" x14ac:dyDescent="0.25"/>
  <cols>
    <col min="1" max="1" width="29.85546875" style="108" customWidth="1"/>
    <col min="2" max="2" width="18" style="108" customWidth="1"/>
    <col min="3" max="3" width="19.140625" style="108" customWidth="1"/>
    <col min="4" max="4" width="21.5703125" style="108" customWidth="1"/>
    <col min="5" max="5" width="14" style="108" customWidth="1"/>
    <col min="6" max="6" width="13.85546875" style="108" customWidth="1"/>
    <col min="7" max="7" width="13" style="108" customWidth="1"/>
    <col min="8" max="16384" width="9.140625" style="108"/>
  </cols>
  <sheetData>
    <row r="1" spans="1:7" ht="30" x14ac:dyDescent="0.25">
      <c r="A1" s="193" t="s">
        <v>157</v>
      </c>
      <c r="B1" s="194" t="s">
        <v>158</v>
      </c>
      <c r="C1" s="194" t="s">
        <v>159</v>
      </c>
      <c r="D1" s="194" t="s">
        <v>160</v>
      </c>
      <c r="E1" s="194" t="s">
        <v>161</v>
      </c>
      <c r="F1" s="194" t="s">
        <v>162</v>
      </c>
      <c r="G1" s="194" t="s">
        <v>163</v>
      </c>
    </row>
    <row r="2" spans="1:7" x14ac:dyDescent="0.25">
      <c r="A2" s="24" t="s">
        <v>3</v>
      </c>
      <c r="B2" s="3">
        <v>-42102.83716200004</v>
      </c>
      <c r="C2" s="3">
        <v>-61225.873033500124</v>
      </c>
      <c r="D2" s="3">
        <v>24990.025176000046</v>
      </c>
      <c r="E2" s="3">
        <v>42223.374981000183</v>
      </c>
      <c r="F2" s="3">
        <v>178790.94475200007</v>
      </c>
      <c r="G2" s="3">
        <v>349333.0551045005</v>
      </c>
    </row>
    <row r="3" spans="1:7" x14ac:dyDescent="0.25">
      <c r="A3" s="24" t="s">
        <v>6</v>
      </c>
      <c r="B3" s="3">
        <v>-37691.419860000053</v>
      </c>
      <c r="C3" s="3">
        <v>-87574.061421000253</v>
      </c>
      <c r="D3" s="3">
        <v>73843.424991000444</v>
      </c>
      <c r="E3" s="3">
        <v>117362.69272350139</v>
      </c>
      <c r="F3" s="3">
        <v>332192.88859499939</v>
      </c>
      <c r="G3" s="3">
        <v>648664.48759050155</v>
      </c>
    </row>
    <row r="4" spans="1:7" s="196" customFormat="1" x14ac:dyDescent="0.25">
      <c r="A4" s="27" t="s">
        <v>19</v>
      </c>
      <c r="B4" s="195">
        <v>-79794.257022000078</v>
      </c>
      <c r="C4" s="195">
        <v>-148799.93445450036</v>
      </c>
      <c r="D4" s="195">
        <v>98833.450167000483</v>
      </c>
      <c r="E4" s="195">
        <v>159586.06770450156</v>
      </c>
      <c r="F4" s="195">
        <v>510983.83334699948</v>
      </c>
      <c r="G4" s="195">
        <v>997997.54269500205</v>
      </c>
    </row>
    <row r="5" spans="1:7" x14ac:dyDescent="0.25">
      <c r="A5" s="24" t="s">
        <v>9</v>
      </c>
      <c r="B5" s="3">
        <v>-10652.696549999997</v>
      </c>
      <c r="C5" s="3">
        <v>-37463.243103000066</v>
      </c>
      <c r="D5" s="3">
        <v>31387.647757500032</v>
      </c>
      <c r="E5" s="3">
        <v>44070.361303500285</v>
      </c>
      <c r="F5" s="3">
        <v>130113.68138100023</v>
      </c>
      <c r="G5" s="3">
        <v>253687.63009500061</v>
      </c>
    </row>
    <row r="6" spans="1:7" x14ac:dyDescent="0.25">
      <c r="A6" s="24" t="s">
        <v>11</v>
      </c>
      <c r="B6" s="3">
        <v>-4667.1709769999979</v>
      </c>
      <c r="C6" s="3">
        <v>-46978.169391000025</v>
      </c>
      <c r="D6" s="3">
        <v>25635.636409500061</v>
      </c>
      <c r="E6" s="3">
        <v>60919.191018000427</v>
      </c>
      <c r="F6" s="3">
        <v>136214.40730500026</v>
      </c>
      <c r="G6" s="3">
        <v>274414.57510050078</v>
      </c>
    </row>
    <row r="7" spans="1:7" x14ac:dyDescent="0.25">
      <c r="A7" s="24" t="s">
        <v>13</v>
      </c>
      <c r="B7" s="3">
        <v>-3610.5747075000008</v>
      </c>
      <c r="C7" s="3">
        <v>-28058.846881500027</v>
      </c>
      <c r="D7" s="3">
        <v>21841.363845000036</v>
      </c>
      <c r="E7" s="3">
        <v>76709.645307000304</v>
      </c>
      <c r="F7" s="3">
        <v>105930.05866200018</v>
      </c>
      <c r="G7" s="3">
        <v>236150.48940300057</v>
      </c>
    </row>
    <row r="8" spans="1:7" x14ac:dyDescent="0.25">
      <c r="A8" s="24" t="s">
        <v>15</v>
      </c>
      <c r="B8" s="3">
        <v>-3165.7857075000002</v>
      </c>
      <c r="C8" s="3">
        <v>-18756.752130000001</v>
      </c>
      <c r="D8" s="3">
        <v>7809.160472999989</v>
      </c>
      <c r="E8" s="3">
        <v>34012.125252000042</v>
      </c>
      <c r="F8" s="3">
        <v>48521.809615500002</v>
      </c>
      <c r="G8" s="3">
        <v>112265.63317800005</v>
      </c>
    </row>
    <row r="9" spans="1:7" s="196" customFormat="1" x14ac:dyDescent="0.25">
      <c r="A9" s="27" t="s">
        <v>20</v>
      </c>
      <c r="B9" s="195">
        <v>-22096.227941999994</v>
      </c>
      <c r="C9" s="195">
        <v>-131257.01150550012</v>
      </c>
      <c r="D9" s="195">
        <v>86673.808485000118</v>
      </c>
      <c r="E9" s="195">
        <v>215711.32288050104</v>
      </c>
      <c r="F9" s="195">
        <v>420779.95696350065</v>
      </c>
      <c r="G9" s="195">
        <v>876518.32777650212</v>
      </c>
    </row>
    <row r="10" spans="1:7" ht="30" x14ac:dyDescent="0.25">
      <c r="A10" s="23" t="s">
        <v>164</v>
      </c>
      <c r="B10" s="3">
        <v>-4817.0648699999983</v>
      </c>
      <c r="C10" s="3">
        <v>-9486.9045809999971</v>
      </c>
      <c r="D10" s="3">
        <v>1903.6969199999994</v>
      </c>
      <c r="E10" s="3">
        <v>4150.5485535000016</v>
      </c>
      <c r="F10" s="3">
        <v>12418.7312745</v>
      </c>
      <c r="G10" s="3">
        <v>32776.946198999991</v>
      </c>
    </row>
    <row r="11" spans="1:7" x14ac:dyDescent="0.25">
      <c r="A11" s="197" t="s">
        <v>52</v>
      </c>
      <c r="B11" s="198">
        <v>-106707.54983400009</v>
      </c>
      <c r="C11" s="198">
        <v>-289543.85054100043</v>
      </c>
      <c r="D11" s="198">
        <v>187410.95557200059</v>
      </c>
      <c r="E11" s="198">
        <v>379447.93913850258</v>
      </c>
      <c r="F11" s="198">
        <v>944182.52158500021</v>
      </c>
      <c r="G11" s="198">
        <v>1907292.8166705039</v>
      </c>
    </row>
    <row r="12" spans="1:7" x14ac:dyDescent="0.25">
      <c r="A12" s="25" t="s">
        <v>165</v>
      </c>
      <c r="B12" s="26">
        <v>-63732.259048500018</v>
      </c>
      <c r="C12" s="26">
        <v>-102894.59613149999</v>
      </c>
      <c r="D12" s="26">
        <v>38454.010600499983</v>
      </c>
      <c r="E12" s="26">
        <v>138050.49629700021</v>
      </c>
      <c r="F12" s="26">
        <v>292081.14939150016</v>
      </c>
      <c r="G12" s="26">
        <v>635212.51146900037</v>
      </c>
    </row>
    <row r="13" spans="1:7" x14ac:dyDescent="0.25">
      <c r="A13" s="199" t="s">
        <v>53</v>
      </c>
      <c r="B13" s="200">
        <v>-42975.290785499987</v>
      </c>
      <c r="C13" s="200">
        <v>-186649.25440950022</v>
      </c>
      <c r="D13" s="200">
        <v>148956.94497150058</v>
      </c>
      <c r="E13" s="200">
        <v>241397.44284150092</v>
      </c>
      <c r="F13" s="200">
        <v>652101.37219349924</v>
      </c>
      <c r="G13" s="200">
        <v>1272080.3052015014</v>
      </c>
    </row>
    <row r="14" spans="1:7" x14ac:dyDescent="0.25">
      <c r="A14" s="201"/>
      <c r="B14" s="202"/>
      <c r="C14" s="202"/>
      <c r="D14" s="201"/>
      <c r="E14" s="201"/>
      <c r="F14" s="201"/>
      <c r="G14" s="201"/>
    </row>
    <row r="15" spans="1:7" x14ac:dyDescent="0.25">
      <c r="B15" s="2"/>
      <c r="C15" s="2"/>
    </row>
    <row r="16" spans="1:7" x14ac:dyDescent="0.25">
      <c r="B16" s="2"/>
      <c r="C16" s="2"/>
    </row>
    <row r="17" spans="1:7" ht="30" x14ac:dyDescent="0.25">
      <c r="A17" s="193" t="s">
        <v>157</v>
      </c>
      <c r="B17" s="203" t="s">
        <v>166</v>
      </c>
      <c r="C17" s="203" t="s">
        <v>167</v>
      </c>
      <c r="D17" s="194" t="s">
        <v>168</v>
      </c>
      <c r="E17" s="194" t="s">
        <v>169</v>
      </c>
      <c r="F17" s="194" t="s">
        <v>170</v>
      </c>
    </row>
    <row r="18" spans="1:7" x14ac:dyDescent="0.25">
      <c r="A18" s="24" t="s">
        <v>3</v>
      </c>
      <c r="B18" s="86">
        <v>29.578852812709098</v>
      </c>
      <c r="C18" s="86">
        <v>7.1536388586314743</v>
      </c>
      <c r="D18" s="86">
        <v>19.240492468396333</v>
      </c>
      <c r="E18" s="86">
        <v>1.537323062873476</v>
      </c>
      <c r="F18" s="86">
        <v>4.1347981631781279</v>
      </c>
    </row>
    <row r="19" spans="1:7" x14ac:dyDescent="0.25">
      <c r="A19" s="24" t="s">
        <v>6</v>
      </c>
      <c r="B19" s="86">
        <v>19.311290147284854</v>
      </c>
      <c r="C19" s="86">
        <v>11.383916709437223</v>
      </c>
      <c r="D19" s="86">
        <v>29.476890036750284</v>
      </c>
      <c r="E19" s="86">
        <v>0.65513322888569736</v>
      </c>
      <c r="F19" s="86">
        <v>1.6963660785813612</v>
      </c>
    </row>
    <row r="20" spans="1:7" s="205" customFormat="1" x14ac:dyDescent="0.25">
      <c r="A20" s="27" t="s">
        <v>19</v>
      </c>
      <c r="B20" s="204">
        <v>22.905286004933689</v>
      </c>
      <c r="C20" s="204">
        <v>9.9031757032296586</v>
      </c>
      <c r="D20" s="204">
        <v>25.893803022166118</v>
      </c>
      <c r="E20" s="204">
        <v>0.88458562789428263</v>
      </c>
      <c r="F20" s="204">
        <v>2.3129233178669883</v>
      </c>
    </row>
    <row r="21" spans="1:7" x14ac:dyDescent="0.25">
      <c r="A21" s="24" t="s">
        <v>9</v>
      </c>
      <c r="B21" s="86">
        <v>18.966608515748941</v>
      </c>
      <c r="C21" s="86">
        <v>12.372557442294694</v>
      </c>
      <c r="D21" s="86">
        <v>29.744457399339062</v>
      </c>
      <c r="E21" s="86">
        <v>0.63765185765904708</v>
      </c>
      <c r="F21" s="86">
        <v>1.5329578063556175</v>
      </c>
    </row>
    <row r="22" spans="1:7" x14ac:dyDescent="0.25">
      <c r="A22" s="24" t="s">
        <v>11</v>
      </c>
      <c r="B22" s="86">
        <v>18.820188522816466</v>
      </c>
      <c r="C22" s="86">
        <v>9.3419368851349596</v>
      </c>
      <c r="D22" s="86">
        <v>31.541629082857899</v>
      </c>
      <c r="E22" s="86">
        <v>0.59667775793624989</v>
      </c>
      <c r="F22" s="86">
        <v>2.0145917012952048</v>
      </c>
    </row>
    <row r="23" spans="1:7" x14ac:dyDescent="0.25">
      <c r="A23" s="24" t="s">
        <v>13</v>
      </c>
      <c r="B23" s="86">
        <v>13.410694878956974</v>
      </c>
      <c r="C23" s="86">
        <v>9.2489174594624046</v>
      </c>
      <c r="D23" s="86">
        <v>41.732290879913855</v>
      </c>
      <c r="E23" s="86">
        <v>0.32135055603697205</v>
      </c>
      <c r="F23" s="86">
        <v>1.4499745443437519</v>
      </c>
    </row>
    <row r="24" spans="1:7" x14ac:dyDescent="0.25">
      <c r="A24" s="24" t="s">
        <v>15</v>
      </c>
      <c r="B24" s="86">
        <v>19.527380924081417</v>
      </c>
      <c r="C24" s="86">
        <v>6.9559670684067347</v>
      </c>
      <c r="D24" s="86">
        <v>37.252081996180706</v>
      </c>
      <c r="E24" s="86">
        <v>0.52419569263493715</v>
      </c>
      <c r="F24" s="86">
        <v>2.8072848436521087</v>
      </c>
    </row>
    <row r="25" spans="1:7" s="205" customFormat="1" x14ac:dyDescent="0.25">
      <c r="A25" s="27" t="s">
        <v>20</v>
      </c>
      <c r="B25" s="204">
        <v>17.495725370228961</v>
      </c>
      <c r="C25" s="204">
        <v>9.8884194133018202</v>
      </c>
      <c r="D25" s="204">
        <v>34.498437942829241</v>
      </c>
      <c r="E25" s="204">
        <v>0.50714543653318012</v>
      </c>
      <c r="F25" s="204">
        <v>1.7693146537346358</v>
      </c>
    </row>
    <row r="26" spans="1:7" ht="30" x14ac:dyDescent="0.25">
      <c r="A26" s="23" t="s">
        <v>164</v>
      </c>
      <c r="B26" s="86">
        <v>43.640335997611643</v>
      </c>
      <c r="C26" s="86">
        <v>5.8080362595160873</v>
      </c>
      <c r="D26" s="86">
        <v>18.471048024860576</v>
      </c>
      <c r="E26" s="86">
        <v>2.3626345369724118</v>
      </c>
      <c r="F26" s="86">
        <v>7.5137850467289722</v>
      </c>
    </row>
    <row r="27" spans="1:7" s="207" customFormat="1" x14ac:dyDescent="0.25">
      <c r="A27" s="197" t="s">
        <v>52</v>
      </c>
      <c r="B27" s="206">
        <v>20.775593391408201</v>
      </c>
      <c r="C27" s="206">
        <v>9.8260190534958074</v>
      </c>
      <c r="D27" s="206">
        <v>29.720601354754194</v>
      </c>
      <c r="E27" s="206">
        <v>0.69903004799345614</v>
      </c>
      <c r="F27" s="206">
        <v>2.1143449120441975</v>
      </c>
    </row>
    <row r="28" spans="1:7" s="208" customFormat="1" x14ac:dyDescent="0.25">
      <c r="A28" s="25" t="s">
        <v>165</v>
      </c>
      <c r="B28" s="119">
        <v>26.231670845817671</v>
      </c>
      <c r="C28" s="119">
        <v>6.0537237390949308</v>
      </c>
      <c r="D28" s="119">
        <v>27.786686142140631</v>
      </c>
      <c r="E28" s="119">
        <v>0.94403739660179697</v>
      </c>
      <c r="F28" s="119">
        <v>4.3331463370906107</v>
      </c>
    </row>
    <row r="29" spans="1:7" s="208" customFormat="1" x14ac:dyDescent="0.25">
      <c r="A29" s="199" t="s">
        <v>53</v>
      </c>
      <c r="B29" s="209">
        <v>18.051104498361603</v>
      </c>
      <c r="C29" s="209">
        <v>11.709712379196482</v>
      </c>
      <c r="D29" s="209">
        <v>30.686300716774969</v>
      </c>
      <c r="E29" s="209">
        <v>0.58824635347765419</v>
      </c>
      <c r="F29" s="209">
        <v>1.5415497762721537</v>
      </c>
    </row>
    <row r="30" spans="1:7" x14ac:dyDescent="0.25">
      <c r="A30" s="210"/>
      <c r="B30" s="211"/>
      <c r="C30" s="211"/>
      <c r="D30" s="212"/>
      <c r="E30" s="212"/>
      <c r="F30" s="212"/>
      <c r="G30" s="210"/>
    </row>
    <row r="31" spans="1:7" x14ac:dyDescent="0.25">
      <c r="A31" s="210"/>
      <c r="B31" s="211"/>
      <c r="C31" s="211"/>
      <c r="D31" s="212"/>
      <c r="E31" s="212"/>
      <c r="F31" s="212"/>
      <c r="G31" s="210"/>
    </row>
    <row r="32" spans="1:7" ht="60" x14ac:dyDescent="0.25">
      <c r="A32" s="213" t="s">
        <v>157</v>
      </c>
      <c r="B32" s="214" t="s">
        <v>171</v>
      </c>
      <c r="C32" s="214" t="s">
        <v>172</v>
      </c>
      <c r="D32" s="215" t="s">
        <v>173</v>
      </c>
      <c r="E32" s="215" t="s">
        <v>174</v>
      </c>
      <c r="F32" s="215" t="s">
        <v>175</v>
      </c>
    </row>
    <row r="33" spans="1:6" x14ac:dyDescent="0.25">
      <c r="A33" s="24" t="s">
        <v>3</v>
      </c>
      <c r="B33" s="3">
        <v>-1995.3234539999989</v>
      </c>
      <c r="C33" s="3">
        <v>5033.232324000006</v>
      </c>
      <c r="D33" s="86">
        <v>1.4408119273151379</v>
      </c>
      <c r="E33" s="86">
        <v>0.39642983386355529</v>
      </c>
      <c r="F33" s="86">
        <v>0.57118083297416899</v>
      </c>
    </row>
    <row r="34" spans="1:6" x14ac:dyDescent="0.25">
      <c r="A34" s="24" t="s">
        <v>6</v>
      </c>
      <c r="B34" s="3">
        <v>-2430.7718849999974</v>
      </c>
      <c r="C34" s="3">
        <v>9516.4830494999824</v>
      </c>
      <c r="D34" s="86">
        <v>1.4670886462197832</v>
      </c>
      <c r="E34" s="86">
        <v>0.25542754317496691</v>
      </c>
      <c r="F34" s="86">
        <v>0.3747348485238074</v>
      </c>
    </row>
    <row r="35" spans="1:6" s="205" customFormat="1" x14ac:dyDescent="0.25">
      <c r="A35" s="27" t="s">
        <v>19</v>
      </c>
      <c r="B35" s="195">
        <v>-4426.0953389999959</v>
      </c>
      <c r="C35" s="195">
        <v>14549.715373499988</v>
      </c>
      <c r="D35" s="204">
        <v>1.4578909016358697</v>
      </c>
      <c r="E35" s="204">
        <v>0.30420494321568864</v>
      </c>
      <c r="F35" s="204">
        <v>0.44349761894680884</v>
      </c>
    </row>
    <row r="36" spans="1:6" x14ac:dyDescent="0.25">
      <c r="A36" s="24" t="s">
        <v>9</v>
      </c>
      <c r="B36" s="3">
        <v>-763.25792399999943</v>
      </c>
      <c r="C36" s="3">
        <v>2659.6158255</v>
      </c>
      <c r="D36" s="86">
        <v>1.0483821479604782</v>
      </c>
      <c r="E36" s="86">
        <v>0.28698051676561565</v>
      </c>
      <c r="F36" s="86">
        <v>0.30086525058954416</v>
      </c>
    </row>
    <row r="37" spans="1:6" x14ac:dyDescent="0.25">
      <c r="A37" s="24" t="s">
        <v>11</v>
      </c>
      <c r="B37" s="3">
        <v>-560.87892899999963</v>
      </c>
      <c r="C37" s="3">
        <v>3659.7238920000004</v>
      </c>
      <c r="D37" s="86">
        <v>1.3336477811572778</v>
      </c>
      <c r="E37" s="86">
        <v>0.15325717063684968</v>
      </c>
      <c r="F37" s="86">
        <v>0.20439108556627689</v>
      </c>
    </row>
    <row r="38" spans="1:6" x14ac:dyDescent="0.25">
      <c r="A38" s="24" t="s">
        <v>13</v>
      </c>
      <c r="B38" s="3">
        <v>-426.3302564999999</v>
      </c>
      <c r="C38" s="3">
        <v>3230.5025070000011</v>
      </c>
      <c r="D38" s="86">
        <v>1.3679846758593901</v>
      </c>
      <c r="E38" s="86">
        <v>0.13197026022304828</v>
      </c>
      <c r="F38" s="86">
        <v>0.18053329365430607</v>
      </c>
    </row>
    <row r="39" spans="1:6" x14ac:dyDescent="0.25">
      <c r="A39" s="24" t="s">
        <v>15</v>
      </c>
      <c r="B39" s="3">
        <v>-358.72232849999995</v>
      </c>
      <c r="C39" s="3">
        <v>1335.4789725000001</v>
      </c>
      <c r="D39" s="86">
        <v>1.189570605621191</v>
      </c>
      <c r="E39" s="86">
        <v>0.26860949208992507</v>
      </c>
      <c r="F39" s="86">
        <v>0.31952995618101265</v>
      </c>
    </row>
    <row r="40" spans="1:6" s="205" customFormat="1" x14ac:dyDescent="0.25">
      <c r="A40" s="27" t="s">
        <v>20</v>
      </c>
      <c r="B40" s="195">
        <v>-2109.1894379999985</v>
      </c>
      <c r="C40" s="195">
        <v>10885.321197000001</v>
      </c>
      <c r="D40" s="204">
        <v>1.2418817555832764</v>
      </c>
      <c r="E40" s="204">
        <v>0.19376455685857868</v>
      </c>
      <c r="F40" s="204">
        <v>0.24063266804134728</v>
      </c>
    </row>
    <row r="41" spans="1:6" ht="30" x14ac:dyDescent="0.25">
      <c r="A41" s="23" t="s">
        <v>164</v>
      </c>
      <c r="B41" s="3">
        <v>-147.89234249999998</v>
      </c>
      <c r="C41" s="3">
        <v>775.71201600000006</v>
      </c>
      <c r="D41" s="86">
        <v>2.3666390739710419</v>
      </c>
      <c r="E41" s="86">
        <v>0.1906536697247706</v>
      </c>
      <c r="F41" s="86">
        <v>0.45120842436661196</v>
      </c>
    </row>
    <row r="42" spans="1:6" s="207" customFormat="1" x14ac:dyDescent="0.25">
      <c r="A42" s="197" t="s">
        <v>52</v>
      </c>
      <c r="B42" s="198">
        <v>-6683.1771194999938</v>
      </c>
      <c r="C42" s="198">
        <v>26210.748586499987</v>
      </c>
      <c r="D42" s="206">
        <v>1.3742383108355223</v>
      </c>
      <c r="E42" s="206">
        <v>0.2549784908830191</v>
      </c>
      <c r="F42" s="206">
        <v>0.3504012106104708</v>
      </c>
    </row>
    <row r="43" spans="1:6" s="208" customFormat="1" x14ac:dyDescent="0.25">
      <c r="A43" s="25" t="s">
        <v>165</v>
      </c>
      <c r="B43" s="26">
        <v>-3820.2927209999998</v>
      </c>
      <c r="C43" s="26">
        <v>7550.7380640000001</v>
      </c>
      <c r="D43" s="119">
        <v>1.1886947954690106</v>
      </c>
      <c r="E43" s="119">
        <v>0.50594957587181899</v>
      </c>
      <c r="F43" s="119">
        <v>0.60141962760858447</v>
      </c>
    </row>
    <row r="44" spans="1:6" s="208" customFormat="1" x14ac:dyDescent="0.25">
      <c r="A44" s="199" t="s">
        <v>53</v>
      </c>
      <c r="B44" s="200">
        <v>-2862.8843984999999</v>
      </c>
      <c r="C44" s="200">
        <v>18660.010522500004</v>
      </c>
      <c r="D44" s="209">
        <v>1.4668893501612859</v>
      </c>
      <c r="E44" s="209">
        <v>0.15342351468923174</v>
      </c>
      <c r="F44" s="209">
        <v>0.22505531976194765</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30D12-C2EC-4645-822C-6415D1F5D21F}">
  <dimension ref="A1:DA79"/>
  <sheetViews>
    <sheetView zoomScale="71" zoomScaleNormal="71" workbookViewId="0">
      <selection activeCell="J40" sqref="J40"/>
    </sheetView>
  </sheetViews>
  <sheetFormatPr defaultRowHeight="15" x14ac:dyDescent="0.25"/>
  <cols>
    <col min="2" max="2" width="27.5703125" customWidth="1"/>
    <col min="3" max="3" width="11.42578125" customWidth="1"/>
    <col min="4" max="4" width="11" customWidth="1"/>
    <col min="5" max="5" width="12" customWidth="1"/>
    <col min="6" max="6" width="8.140625" customWidth="1"/>
    <col min="7" max="7" width="10.7109375" customWidth="1"/>
    <col min="8" max="8" width="9.28515625" bestFit="1" customWidth="1"/>
    <col min="9" max="9" width="11.28515625" customWidth="1"/>
    <col min="10" max="10" width="9.28515625" bestFit="1" customWidth="1"/>
    <col min="11" max="11" width="11.28515625" customWidth="1"/>
    <col min="12" max="12" width="12.85546875" customWidth="1"/>
    <col min="13" max="13" width="13.28515625" customWidth="1"/>
    <col min="14" max="14" width="10" customWidth="1"/>
    <col min="16" max="16" width="44.85546875" style="21" customWidth="1"/>
    <col min="17" max="17" width="13.85546875" style="21" customWidth="1"/>
    <col min="18" max="18" width="13" style="21" customWidth="1"/>
    <col min="19" max="19" width="34.28515625" style="21" customWidth="1"/>
    <col min="20" max="20" width="9.140625" style="21"/>
    <col min="21" max="21" width="18.42578125" style="21" customWidth="1"/>
    <col min="22" max="22" width="19.28515625" style="21" customWidth="1"/>
    <col min="23" max="23" width="30.28515625" style="21" customWidth="1"/>
    <col min="24" max="24" width="12.42578125" style="21" customWidth="1"/>
    <col min="25" max="105" width="9.140625" style="21"/>
  </cols>
  <sheetData>
    <row r="1" spans="1:105" ht="15.75" thickBot="1" x14ac:dyDescent="0.3">
      <c r="W1" s="22"/>
      <c r="X1" s="216"/>
      <c r="Y1" s="216"/>
      <c r="Z1" s="216"/>
      <c r="AA1" s="216"/>
      <c r="AB1" s="216"/>
      <c r="AC1" s="216"/>
      <c r="AD1" s="216"/>
      <c r="AE1" s="216"/>
      <c r="AF1" s="216"/>
      <c r="AG1" s="216"/>
      <c r="AH1" s="216"/>
      <c r="AI1" s="216"/>
      <c r="AK1" s="22"/>
      <c r="AL1" s="245"/>
      <c r="AM1" s="245"/>
      <c r="AN1" s="245"/>
      <c r="AO1" s="245"/>
      <c r="AP1" s="245"/>
      <c r="AQ1" s="245"/>
      <c r="AR1" s="245"/>
      <c r="AS1" s="245"/>
      <c r="AT1" s="245"/>
      <c r="AU1" s="245"/>
      <c r="AV1" s="245"/>
      <c r="AW1" s="245"/>
      <c r="AX1" s="245"/>
      <c r="BA1" s="245"/>
      <c r="BB1" s="216"/>
      <c r="BC1" s="216"/>
      <c r="BD1" s="216"/>
      <c r="BE1" s="216"/>
      <c r="BF1" s="216"/>
      <c r="BG1" s="216"/>
      <c r="BI1" s="124"/>
      <c r="BJ1" s="124"/>
      <c r="BK1" s="124"/>
      <c r="BL1" s="124"/>
      <c r="BM1" s="124"/>
      <c r="BN1" s="124"/>
      <c r="BO1" s="124"/>
      <c r="BQ1" s="124"/>
      <c r="BS1" s="124"/>
    </row>
    <row r="2" spans="1:105" s="4" customFormat="1" ht="84.75" customHeight="1" x14ac:dyDescent="0.25">
      <c r="B2" s="246" t="s">
        <v>154</v>
      </c>
      <c r="C2" s="248" t="s">
        <v>155</v>
      </c>
      <c r="D2" s="249"/>
      <c r="E2" s="248" t="s">
        <v>150</v>
      </c>
      <c r="F2" s="249"/>
      <c r="G2" s="248" t="s">
        <v>151</v>
      </c>
      <c r="H2" s="249"/>
      <c r="I2" s="248" t="s">
        <v>152</v>
      </c>
      <c r="J2" s="249"/>
      <c r="K2" s="248" t="s">
        <v>153</v>
      </c>
      <c r="L2" s="249"/>
      <c r="M2" s="248" t="s">
        <v>30</v>
      </c>
      <c r="N2" s="249"/>
      <c r="P2" s="245"/>
      <c r="Q2" s="245"/>
      <c r="R2" s="245"/>
      <c r="S2" s="245"/>
      <c r="T2" s="22"/>
      <c r="U2" s="22"/>
      <c r="V2" s="22"/>
      <c r="W2" s="22"/>
      <c r="X2" s="124"/>
      <c r="Y2" s="124"/>
      <c r="Z2" s="124"/>
      <c r="AA2" s="124"/>
      <c r="AB2" s="124"/>
      <c r="AC2" s="124"/>
      <c r="AD2" s="124"/>
      <c r="AE2" s="124"/>
      <c r="AF2" s="124"/>
      <c r="AG2" s="124"/>
      <c r="AH2" s="124"/>
      <c r="AI2" s="124"/>
      <c r="AJ2" s="22"/>
      <c r="AK2" s="22"/>
      <c r="AL2" s="245"/>
      <c r="AM2" s="124"/>
      <c r="AN2" s="124"/>
      <c r="AO2" s="124"/>
      <c r="AP2" s="124"/>
      <c r="AQ2" s="124"/>
      <c r="AR2" s="124"/>
      <c r="AS2" s="124"/>
      <c r="AT2" s="124"/>
      <c r="AU2" s="124"/>
      <c r="AV2" s="124"/>
      <c r="AW2" s="124"/>
      <c r="AX2" s="124"/>
      <c r="AY2" s="22"/>
      <c r="AZ2" s="22"/>
      <c r="BA2" s="245"/>
      <c r="BB2" s="124"/>
      <c r="BC2" s="124"/>
      <c r="BD2" s="124"/>
      <c r="BE2" s="124"/>
      <c r="BF2" s="124"/>
      <c r="BG2" s="124"/>
      <c r="BH2" s="22"/>
      <c r="BI2" s="124"/>
      <c r="BJ2" s="124"/>
      <c r="BK2" s="124"/>
      <c r="BL2" s="124"/>
      <c r="BM2" s="124"/>
      <c r="BN2" s="217"/>
      <c r="BO2" s="22"/>
      <c r="BP2" s="22"/>
      <c r="BQ2" s="22"/>
      <c r="BR2" s="22"/>
      <c r="BS2" s="22"/>
      <c r="BT2" s="22"/>
      <c r="BU2" s="22"/>
      <c r="BV2" s="22"/>
      <c r="BW2" s="22"/>
      <c r="BX2" s="22"/>
      <c r="BY2" s="22"/>
      <c r="BZ2" s="22"/>
      <c r="CA2" s="22"/>
      <c r="CB2" s="22"/>
      <c r="CC2" s="22"/>
      <c r="CD2" s="22"/>
      <c r="CE2" s="22"/>
      <c r="CF2" s="22"/>
      <c r="CG2" s="22"/>
      <c r="CH2" s="22"/>
      <c r="CI2" s="22"/>
      <c r="CJ2" s="22"/>
      <c r="CK2" s="22"/>
      <c r="CL2" s="22"/>
      <c r="CM2" s="22"/>
      <c r="CN2" s="22"/>
      <c r="CO2" s="22"/>
      <c r="CP2" s="22"/>
      <c r="CQ2" s="22"/>
      <c r="CR2" s="22"/>
      <c r="CS2" s="22"/>
      <c r="CT2" s="22"/>
      <c r="CU2" s="22"/>
      <c r="CV2" s="22"/>
      <c r="CW2" s="22"/>
      <c r="CX2" s="22"/>
      <c r="CY2" s="22"/>
      <c r="CZ2" s="22"/>
      <c r="DA2" s="22"/>
    </row>
    <row r="3" spans="1:105" s="4" customFormat="1" ht="15.75" thickBot="1" x14ac:dyDescent="0.3">
      <c r="B3" s="247"/>
      <c r="C3" s="34" t="s">
        <v>17</v>
      </c>
      <c r="D3" s="28" t="s">
        <v>49</v>
      </c>
      <c r="E3" s="34" t="s">
        <v>17</v>
      </c>
      <c r="F3" s="28" t="s">
        <v>49</v>
      </c>
      <c r="G3" s="34" t="s">
        <v>17</v>
      </c>
      <c r="H3" s="28" t="s">
        <v>49</v>
      </c>
      <c r="I3" s="34" t="s">
        <v>17</v>
      </c>
      <c r="J3" s="28" t="s">
        <v>49</v>
      </c>
      <c r="K3" s="34" t="s">
        <v>17</v>
      </c>
      <c r="L3" s="28" t="s">
        <v>49</v>
      </c>
      <c r="M3" s="34" t="s">
        <v>17</v>
      </c>
      <c r="N3" s="28" t="s">
        <v>49</v>
      </c>
      <c r="P3" s="245"/>
      <c r="Q3" s="124"/>
      <c r="R3" s="124"/>
      <c r="S3" s="245"/>
      <c r="T3" s="175"/>
      <c r="U3" s="175"/>
      <c r="V3" s="22"/>
      <c r="W3" s="67"/>
      <c r="X3" s="218"/>
      <c r="Y3" s="218"/>
      <c r="Z3" s="218"/>
      <c r="AA3" s="218"/>
      <c r="AB3" s="218"/>
      <c r="AC3" s="218"/>
      <c r="AD3" s="218"/>
      <c r="AE3" s="218"/>
      <c r="AF3" s="218"/>
      <c r="AG3" s="218"/>
      <c r="AH3" s="218"/>
      <c r="AI3" s="218"/>
      <c r="AJ3" s="22"/>
      <c r="AK3" s="22"/>
      <c r="AL3" s="21"/>
      <c r="AM3" s="178"/>
      <c r="AN3" s="178"/>
      <c r="AO3" s="178"/>
      <c r="AP3" s="178"/>
      <c r="AQ3" s="178"/>
      <c r="AR3" s="178"/>
      <c r="AS3" s="178"/>
      <c r="AT3" s="178"/>
      <c r="AU3" s="178"/>
      <c r="AV3" s="178"/>
      <c r="AW3" s="178"/>
      <c r="AX3" s="178"/>
      <c r="AY3" s="22"/>
      <c r="AZ3" s="22"/>
      <c r="BA3" s="21"/>
      <c r="BB3" s="178"/>
      <c r="BC3" s="178"/>
      <c r="BD3" s="178"/>
      <c r="BE3" s="178"/>
      <c r="BF3" s="178"/>
      <c r="BG3" s="178"/>
      <c r="BH3" s="175"/>
      <c r="BI3" s="69"/>
      <c r="BJ3" s="178"/>
      <c r="BK3" s="178"/>
      <c r="BL3" s="178"/>
      <c r="BM3" s="178"/>
      <c r="BN3" s="178"/>
      <c r="BO3" s="178"/>
      <c r="BP3" s="22"/>
      <c r="BQ3" s="22"/>
      <c r="BR3" s="22"/>
      <c r="BS3" s="22"/>
      <c r="BT3" s="22"/>
      <c r="BU3" s="22"/>
      <c r="BV3" s="22"/>
      <c r="BW3" s="22"/>
      <c r="BX3" s="22"/>
      <c r="BY3" s="22"/>
      <c r="BZ3" s="22"/>
      <c r="CA3" s="22"/>
      <c r="CB3" s="22"/>
      <c r="CC3" s="22"/>
      <c r="CD3" s="22"/>
      <c r="CE3" s="22"/>
      <c r="CF3" s="22"/>
      <c r="CG3" s="22"/>
      <c r="CH3" s="22"/>
      <c r="CI3" s="22"/>
      <c r="CJ3" s="22"/>
      <c r="CK3" s="22"/>
      <c r="CL3" s="22"/>
      <c r="CM3" s="22"/>
      <c r="CN3" s="22"/>
      <c r="CO3" s="22"/>
      <c r="CP3" s="22"/>
      <c r="CQ3" s="22"/>
      <c r="CR3" s="22"/>
      <c r="CS3" s="22"/>
      <c r="CT3" s="22"/>
      <c r="CU3" s="22"/>
      <c r="CV3" s="22"/>
      <c r="CW3" s="22"/>
      <c r="CX3" s="22"/>
      <c r="CY3" s="22"/>
      <c r="CZ3" s="22"/>
      <c r="DA3" s="22"/>
    </row>
    <row r="4" spans="1:105" x14ac:dyDescent="0.25">
      <c r="B4" s="30" t="s">
        <v>2</v>
      </c>
      <c r="C4" s="35">
        <v>14541.270072999998</v>
      </c>
      <c r="D4" s="36">
        <v>2686</v>
      </c>
      <c r="E4" s="35">
        <v>3274.8198119999975</v>
      </c>
      <c r="F4" s="36">
        <v>615</v>
      </c>
      <c r="G4" s="35">
        <v>4803.1478390000066</v>
      </c>
      <c r="H4" s="36">
        <v>900</v>
      </c>
      <c r="I4" s="35">
        <v>3874.6370980000038</v>
      </c>
      <c r="J4" s="36">
        <v>741</v>
      </c>
      <c r="K4" s="35">
        <v>56348.006926000111</v>
      </c>
      <c r="L4" s="36">
        <v>11333</v>
      </c>
      <c r="M4" s="35">
        <v>82841.881748000145</v>
      </c>
      <c r="N4" s="36">
        <v>16275</v>
      </c>
      <c r="O4" s="2"/>
      <c r="Q4" s="178"/>
      <c r="R4" s="178"/>
      <c r="T4" s="178"/>
      <c r="U4" s="178"/>
      <c r="W4" s="67"/>
      <c r="X4" s="218"/>
      <c r="Y4" s="218"/>
      <c r="Z4" s="218"/>
      <c r="AA4" s="218"/>
      <c r="AB4" s="218"/>
      <c r="AC4" s="218"/>
      <c r="AD4" s="218"/>
      <c r="AE4" s="218"/>
      <c r="AF4" s="218"/>
      <c r="AG4" s="218"/>
      <c r="AH4" s="218"/>
      <c r="AI4" s="218"/>
      <c r="AM4" s="178"/>
      <c r="AN4" s="178"/>
      <c r="AO4" s="178"/>
      <c r="AP4" s="178"/>
      <c r="AQ4" s="178"/>
      <c r="AR4" s="178"/>
      <c r="AS4" s="178"/>
      <c r="AT4" s="178"/>
      <c r="AU4" s="178"/>
      <c r="AV4" s="178"/>
      <c r="AW4" s="178"/>
      <c r="AX4" s="178"/>
      <c r="BB4" s="178"/>
      <c r="BC4" s="178"/>
      <c r="BD4" s="178"/>
      <c r="BE4" s="178"/>
      <c r="BF4" s="178"/>
      <c r="BG4" s="178"/>
      <c r="BH4" s="175"/>
      <c r="BI4" s="69"/>
      <c r="BJ4" s="178"/>
      <c r="BK4" s="178"/>
      <c r="BL4" s="178"/>
      <c r="BM4" s="178"/>
      <c r="BN4" s="178"/>
      <c r="BO4" s="178"/>
    </row>
    <row r="5" spans="1:105" x14ac:dyDescent="0.25">
      <c r="B5" s="31" t="s">
        <v>5</v>
      </c>
      <c r="C5" s="7">
        <v>129224.52926699982</v>
      </c>
      <c r="D5" s="8">
        <v>2958</v>
      </c>
      <c r="E5" s="7">
        <v>33346.328522000025</v>
      </c>
      <c r="F5" s="8">
        <v>729</v>
      </c>
      <c r="G5" s="7">
        <v>60634.010947999923</v>
      </c>
      <c r="H5" s="8">
        <v>1063</v>
      </c>
      <c r="I5" s="7">
        <v>48670.995036999964</v>
      </c>
      <c r="J5" s="8">
        <v>846</v>
      </c>
      <c r="K5" s="7">
        <v>206877.82675200055</v>
      </c>
      <c r="L5" s="8">
        <v>6880</v>
      </c>
      <c r="M5" s="7">
        <v>478753.69052600279</v>
      </c>
      <c r="N5" s="8">
        <v>12476</v>
      </c>
      <c r="O5" s="2"/>
      <c r="Q5" s="178"/>
      <c r="R5" s="178"/>
      <c r="T5" s="178"/>
      <c r="U5" s="178"/>
      <c r="W5" s="68"/>
      <c r="X5" s="218"/>
      <c r="Y5" s="218"/>
      <c r="Z5" s="218"/>
      <c r="AA5" s="218"/>
      <c r="AB5" s="218"/>
      <c r="AC5" s="218"/>
      <c r="AD5" s="218"/>
      <c r="AE5" s="218"/>
      <c r="AF5" s="218"/>
      <c r="AG5" s="218"/>
      <c r="AH5" s="218"/>
      <c r="AI5" s="218"/>
      <c r="AL5" s="67"/>
      <c r="AM5" s="178"/>
      <c r="AN5" s="178"/>
      <c r="AO5" s="178"/>
      <c r="AP5" s="178"/>
      <c r="AQ5" s="178"/>
      <c r="AR5" s="178"/>
      <c r="AS5" s="178"/>
      <c r="AT5" s="178"/>
      <c r="AU5" s="178"/>
      <c r="AV5" s="178"/>
      <c r="AW5" s="178"/>
      <c r="AX5" s="178"/>
      <c r="BA5" s="67"/>
      <c r="BB5" s="178"/>
      <c r="BC5" s="178"/>
      <c r="BD5" s="178"/>
      <c r="BE5" s="178"/>
      <c r="BF5" s="178"/>
      <c r="BG5" s="178"/>
      <c r="BH5" s="175"/>
      <c r="BI5" s="68"/>
      <c r="BJ5" s="53"/>
      <c r="BK5" s="53"/>
      <c r="BL5" s="53"/>
      <c r="BM5" s="53"/>
      <c r="BN5" s="53"/>
      <c r="BO5" s="53"/>
    </row>
    <row r="6" spans="1:105" x14ac:dyDescent="0.25">
      <c r="B6" s="32" t="s">
        <v>50</v>
      </c>
      <c r="C6" s="37">
        <v>143765.79933999939</v>
      </c>
      <c r="D6" s="38">
        <v>5644</v>
      </c>
      <c r="E6" s="37">
        <v>36621.148334000027</v>
      </c>
      <c r="F6" s="38">
        <v>1344</v>
      </c>
      <c r="G6" s="37">
        <v>65437.158786999942</v>
      </c>
      <c r="H6" s="38">
        <v>1963</v>
      </c>
      <c r="I6" s="37">
        <v>52545.632134999985</v>
      </c>
      <c r="J6" s="38">
        <v>1587</v>
      </c>
      <c r="K6" s="37"/>
      <c r="L6" s="38">
        <v>18213</v>
      </c>
      <c r="M6" s="37">
        <v>561595.57227399806</v>
      </c>
      <c r="N6" s="38">
        <v>28751</v>
      </c>
      <c r="O6" s="2"/>
      <c r="P6" s="67"/>
      <c r="Q6" s="53"/>
      <c r="R6" s="53"/>
      <c r="S6" s="67"/>
      <c r="T6" s="178"/>
      <c r="U6" s="178"/>
      <c r="W6" s="69"/>
      <c r="X6" s="218"/>
      <c r="Y6" s="218"/>
      <c r="Z6" s="218"/>
      <c r="AA6" s="218"/>
      <c r="AB6" s="218"/>
      <c r="AC6" s="218"/>
      <c r="AD6" s="218"/>
      <c r="AE6" s="218"/>
      <c r="AF6" s="218"/>
      <c r="AG6" s="218"/>
      <c r="AH6" s="218"/>
      <c r="AI6" s="218"/>
      <c r="AM6" s="178"/>
      <c r="AN6" s="178"/>
      <c r="AO6" s="178"/>
      <c r="AP6" s="178"/>
      <c r="AQ6" s="178"/>
      <c r="AR6" s="178"/>
      <c r="AS6" s="178"/>
      <c r="AT6" s="178"/>
      <c r="AU6" s="178"/>
      <c r="AV6" s="178"/>
      <c r="AW6" s="178"/>
      <c r="AX6" s="178"/>
      <c r="BB6" s="178"/>
      <c r="BC6" s="178"/>
      <c r="BD6" s="178"/>
      <c r="BE6" s="178"/>
      <c r="BF6" s="178"/>
      <c r="BG6" s="178"/>
      <c r="BH6" s="175"/>
      <c r="BI6" s="67"/>
      <c r="BJ6" s="178"/>
      <c r="BK6" s="178"/>
      <c r="BL6" s="178"/>
      <c r="BM6" s="178"/>
      <c r="BN6" s="178"/>
      <c r="BO6" s="178"/>
    </row>
    <row r="7" spans="1:105" x14ac:dyDescent="0.25">
      <c r="B7" s="31" t="s">
        <v>8</v>
      </c>
      <c r="C7" s="7">
        <v>42721.923243999954</v>
      </c>
      <c r="D7" s="8">
        <v>1454</v>
      </c>
      <c r="E7" s="7">
        <v>11709.387246000002</v>
      </c>
      <c r="F7" s="8">
        <v>359</v>
      </c>
      <c r="G7" s="7">
        <v>15029.439163999992</v>
      </c>
      <c r="H7" s="8">
        <v>444</v>
      </c>
      <c r="I7" s="7">
        <v>14052.004743999993</v>
      </c>
      <c r="J7" s="8">
        <v>400</v>
      </c>
      <c r="K7" s="7">
        <v>82501.417071999851</v>
      </c>
      <c r="L7" s="8">
        <v>3223</v>
      </c>
      <c r="M7" s="7">
        <v>166014.1714700002</v>
      </c>
      <c r="N7" s="8">
        <v>5880</v>
      </c>
      <c r="O7" s="2"/>
      <c r="Q7" s="178"/>
      <c r="R7" s="178"/>
      <c r="T7" s="178"/>
      <c r="U7" s="178"/>
      <c r="W7" s="69"/>
      <c r="X7" s="218"/>
      <c r="Y7" s="218"/>
      <c r="Z7" s="218"/>
      <c r="AA7" s="218"/>
      <c r="AB7" s="218"/>
      <c r="AC7" s="218"/>
      <c r="AD7" s="218"/>
      <c r="AE7" s="218"/>
      <c r="AF7" s="218"/>
      <c r="AG7" s="218"/>
      <c r="AH7" s="218"/>
      <c r="AI7" s="218"/>
      <c r="AM7" s="178"/>
      <c r="AN7" s="178"/>
      <c r="AO7" s="178"/>
      <c r="AP7" s="178"/>
      <c r="AQ7" s="178"/>
      <c r="AR7" s="178"/>
      <c r="AS7" s="178"/>
      <c r="AT7" s="178"/>
      <c r="AU7" s="178"/>
      <c r="AV7" s="178"/>
      <c r="AW7" s="178"/>
      <c r="AX7" s="178"/>
      <c r="BB7" s="178"/>
      <c r="BC7" s="178"/>
      <c r="BD7" s="178"/>
      <c r="BE7" s="178"/>
      <c r="BF7" s="178"/>
      <c r="BG7" s="178"/>
      <c r="BH7" s="175"/>
      <c r="BI7" s="67"/>
      <c r="BJ7" s="178"/>
      <c r="BK7" s="178"/>
      <c r="BL7" s="178"/>
      <c r="BM7" s="178"/>
      <c r="BN7" s="178"/>
      <c r="BO7" s="178"/>
    </row>
    <row r="8" spans="1:105" x14ac:dyDescent="0.25">
      <c r="B8" s="31" t="s">
        <v>10</v>
      </c>
      <c r="C8" s="7">
        <v>115703.03013740295</v>
      </c>
      <c r="D8" s="8">
        <v>392</v>
      </c>
      <c r="E8" s="7">
        <v>33332.005784000001</v>
      </c>
      <c r="F8" s="8">
        <v>108</v>
      </c>
      <c r="G8" s="7">
        <v>69942.997723731969</v>
      </c>
      <c r="H8" s="8">
        <v>233</v>
      </c>
      <c r="I8" s="7">
        <v>99131.233464000019</v>
      </c>
      <c r="J8" s="8">
        <v>314</v>
      </c>
      <c r="K8" s="7">
        <v>157486.32897288998</v>
      </c>
      <c r="L8" s="8">
        <v>582</v>
      </c>
      <c r="M8" s="7">
        <v>475595.59608202509</v>
      </c>
      <c r="N8" s="8">
        <v>1629</v>
      </c>
      <c r="O8" s="2"/>
      <c r="Q8" s="178"/>
      <c r="R8" s="178"/>
      <c r="T8" s="178"/>
      <c r="U8" s="178"/>
      <c r="AM8" s="178"/>
      <c r="AN8" s="178"/>
      <c r="AO8" s="178"/>
      <c r="AP8" s="178"/>
      <c r="AQ8" s="178"/>
      <c r="AR8" s="178"/>
      <c r="AS8" s="178"/>
      <c r="AT8" s="178"/>
      <c r="AU8" s="178"/>
      <c r="AV8" s="178"/>
      <c r="AW8" s="178"/>
      <c r="AX8" s="178"/>
      <c r="BB8" s="178"/>
      <c r="BC8" s="178"/>
      <c r="BD8" s="178"/>
      <c r="BE8" s="178"/>
      <c r="BF8" s="178"/>
      <c r="BG8" s="178"/>
      <c r="BH8" s="175"/>
    </row>
    <row r="9" spans="1:105" x14ac:dyDescent="0.25">
      <c r="B9" s="31" t="s">
        <v>12</v>
      </c>
      <c r="C9" s="7">
        <v>209532.12035899996</v>
      </c>
      <c r="D9" s="8">
        <v>85</v>
      </c>
      <c r="E9" s="7">
        <v>95931.416234999982</v>
      </c>
      <c r="F9" s="8">
        <v>36</v>
      </c>
      <c r="G9" s="7">
        <v>162535.34668428</v>
      </c>
      <c r="H9" s="8">
        <v>52</v>
      </c>
      <c r="I9" s="7">
        <v>231515.25879599998</v>
      </c>
      <c r="J9" s="8">
        <v>77</v>
      </c>
      <c r="K9" s="7">
        <v>97094.857703999965</v>
      </c>
      <c r="L9" s="8">
        <v>49</v>
      </c>
      <c r="M9" s="7">
        <v>796608.99977828003</v>
      </c>
      <c r="N9" s="8">
        <v>299</v>
      </c>
      <c r="O9" s="2"/>
      <c r="Q9" s="178"/>
      <c r="R9" s="178"/>
      <c r="T9" s="178"/>
      <c r="U9" s="178"/>
      <c r="X9" s="53"/>
      <c r="Y9" s="53"/>
      <c r="Z9" s="53"/>
      <c r="AA9" s="53"/>
      <c r="AB9" s="53"/>
      <c r="AC9" s="53"/>
      <c r="AD9" s="53"/>
      <c r="AE9" s="53"/>
      <c r="AF9" s="53"/>
      <c r="AG9" s="53"/>
      <c r="AH9" s="53"/>
      <c r="AI9" s="53"/>
      <c r="AM9" s="178"/>
      <c r="AN9" s="178"/>
      <c r="AO9" s="178"/>
      <c r="AP9" s="178"/>
      <c r="AQ9" s="178"/>
      <c r="AR9" s="178"/>
      <c r="AS9" s="178"/>
      <c r="AT9" s="178"/>
      <c r="AU9" s="178"/>
      <c r="AV9" s="178"/>
      <c r="AW9" s="178"/>
      <c r="AX9" s="178"/>
      <c r="BB9" s="178"/>
      <c r="BC9" s="178"/>
      <c r="BD9" s="178"/>
      <c r="BE9" s="178"/>
      <c r="BF9" s="178"/>
      <c r="BG9" s="178"/>
      <c r="BH9" s="175"/>
    </row>
    <row r="10" spans="1:105" x14ac:dyDescent="0.25">
      <c r="B10" s="31" t="s">
        <v>14</v>
      </c>
      <c r="C10" s="7">
        <v>95496.36735</v>
      </c>
      <c r="D10" s="8">
        <v>4</v>
      </c>
      <c r="E10" s="7">
        <v>209290.38610000003</v>
      </c>
      <c r="F10" s="8">
        <v>8</v>
      </c>
      <c r="G10" s="7">
        <v>113621.10133999999</v>
      </c>
      <c r="H10" s="8">
        <v>5</v>
      </c>
      <c r="I10" s="7">
        <v>264030.14517999999</v>
      </c>
      <c r="J10" s="8">
        <v>10</v>
      </c>
      <c r="K10" s="7">
        <v>19748.15033</v>
      </c>
      <c r="L10" s="8">
        <v>1</v>
      </c>
      <c r="M10" s="7">
        <v>702186.15029999998</v>
      </c>
      <c r="N10" s="8">
        <v>28</v>
      </c>
      <c r="O10" s="2"/>
      <c r="Q10" s="178"/>
      <c r="R10" s="178"/>
      <c r="T10" s="178"/>
      <c r="U10" s="178"/>
      <c r="X10" s="53"/>
      <c r="Y10" s="53"/>
      <c r="Z10" s="53"/>
      <c r="AA10" s="53"/>
      <c r="AB10" s="53"/>
      <c r="AC10" s="53"/>
      <c r="AD10" s="53"/>
      <c r="AE10" s="53"/>
      <c r="AF10" s="53"/>
      <c r="AG10" s="53"/>
      <c r="AH10" s="53"/>
      <c r="AI10" s="53"/>
      <c r="AL10" s="67"/>
      <c r="AM10" s="178"/>
      <c r="AN10" s="178"/>
      <c r="AO10" s="178"/>
      <c r="AP10" s="178"/>
      <c r="AQ10" s="178"/>
      <c r="AR10" s="178"/>
      <c r="AS10" s="178"/>
      <c r="AT10" s="178"/>
      <c r="AU10" s="178"/>
      <c r="AV10" s="178"/>
      <c r="AW10" s="178"/>
      <c r="AX10" s="178"/>
      <c r="BA10" s="67"/>
      <c r="BB10" s="178"/>
      <c r="BC10" s="178"/>
      <c r="BD10" s="178"/>
      <c r="BE10" s="178"/>
      <c r="BF10" s="178"/>
      <c r="BG10" s="178"/>
      <c r="BH10" s="175"/>
      <c r="BO10" s="124"/>
    </row>
    <row r="11" spans="1:105" x14ac:dyDescent="0.25">
      <c r="B11" s="32" t="s">
        <v>51</v>
      </c>
      <c r="C11" s="37">
        <v>463453.44109040278</v>
      </c>
      <c r="D11" s="38">
        <v>1935</v>
      </c>
      <c r="E11" s="37">
        <v>350263.19536500011</v>
      </c>
      <c r="F11" s="38">
        <v>511</v>
      </c>
      <c r="G11" s="37">
        <v>361128.8849120118</v>
      </c>
      <c r="H11" s="38">
        <v>734</v>
      </c>
      <c r="I11" s="37">
        <v>608728.64218400023</v>
      </c>
      <c r="J11" s="38">
        <v>801</v>
      </c>
      <c r="K11" s="37"/>
      <c r="L11" s="38">
        <v>3855</v>
      </c>
      <c r="M11" s="37">
        <v>2140404.9176303013</v>
      </c>
      <c r="N11" s="38">
        <v>7836</v>
      </c>
      <c r="O11" s="2"/>
      <c r="P11" s="67"/>
      <c r="Q11" s="53"/>
      <c r="R11" s="53"/>
      <c r="S11" s="67"/>
      <c r="T11" s="178"/>
      <c r="U11" s="178"/>
      <c r="X11" s="53"/>
      <c r="Y11" s="53"/>
      <c r="Z11" s="53"/>
      <c r="AA11" s="53"/>
      <c r="AB11" s="53"/>
      <c r="AC11" s="53"/>
      <c r="AD11" s="53"/>
      <c r="AE11" s="53"/>
      <c r="AF11" s="53"/>
      <c r="AG11" s="53"/>
      <c r="AH11" s="53"/>
      <c r="AI11" s="53"/>
      <c r="AL11" s="68"/>
      <c r="AM11" s="178"/>
      <c r="AN11" s="178"/>
      <c r="AO11" s="178"/>
      <c r="AP11" s="178"/>
      <c r="AQ11" s="178"/>
      <c r="AR11" s="178"/>
      <c r="AS11" s="178"/>
      <c r="AT11" s="178"/>
      <c r="AU11" s="178"/>
      <c r="AV11" s="178"/>
      <c r="AW11" s="178"/>
      <c r="AX11" s="178"/>
      <c r="BA11" s="68"/>
      <c r="BB11" s="178"/>
      <c r="BC11" s="178"/>
      <c r="BD11" s="178"/>
      <c r="BE11" s="178"/>
      <c r="BF11" s="178"/>
      <c r="BG11" s="178"/>
      <c r="BH11" s="175"/>
    </row>
    <row r="12" spans="1:105" x14ac:dyDescent="0.25">
      <c r="B12" s="33" t="s">
        <v>52</v>
      </c>
      <c r="C12" s="39">
        <v>607219.24043040408</v>
      </c>
      <c r="D12" s="40">
        <v>7579</v>
      </c>
      <c r="E12" s="41">
        <v>386884.34369899973</v>
      </c>
      <c r="F12" s="40">
        <v>1855</v>
      </c>
      <c r="G12" s="41">
        <v>426566.04369901301</v>
      </c>
      <c r="H12" s="40">
        <v>2697</v>
      </c>
      <c r="I12" s="41">
        <v>661274.27431899996</v>
      </c>
      <c r="J12" s="40">
        <v>2388</v>
      </c>
      <c r="K12" s="41">
        <v>620056.58775689278</v>
      </c>
      <c r="L12" s="40">
        <v>22068</v>
      </c>
      <c r="M12" s="41">
        <v>2702000.4899043012</v>
      </c>
      <c r="N12" s="40">
        <v>36587</v>
      </c>
      <c r="O12" s="2"/>
      <c r="P12" s="68"/>
      <c r="Q12" s="219"/>
      <c r="R12" s="53"/>
      <c r="S12" s="68"/>
      <c r="T12" s="178"/>
      <c r="U12" s="178"/>
      <c r="X12" s="54"/>
      <c r="Y12" s="54"/>
      <c r="Z12" s="54"/>
      <c r="AA12" s="54"/>
      <c r="AB12" s="54"/>
      <c r="AC12" s="54"/>
      <c r="AD12" s="54"/>
      <c r="AE12" s="54"/>
      <c r="AF12" s="54"/>
      <c r="AG12" s="54"/>
      <c r="AH12" s="54"/>
      <c r="AI12" s="54"/>
      <c r="AL12" s="69"/>
      <c r="AM12" s="178"/>
      <c r="AN12" s="178"/>
      <c r="AO12" s="178"/>
      <c r="AP12" s="178"/>
      <c r="AQ12" s="178"/>
      <c r="AR12" s="178"/>
      <c r="AS12" s="178"/>
      <c r="AT12" s="178"/>
      <c r="AU12" s="178"/>
      <c r="AV12" s="178"/>
      <c r="AW12" s="178"/>
      <c r="AX12" s="178"/>
      <c r="BA12" s="69"/>
      <c r="BB12" s="178"/>
      <c r="BC12" s="178"/>
      <c r="BD12" s="178"/>
      <c r="BE12" s="178"/>
      <c r="BF12" s="178"/>
      <c r="BG12" s="178"/>
      <c r="BH12" s="175"/>
    </row>
    <row r="13" spans="1:105" s="42" customFormat="1" x14ac:dyDescent="0.25">
      <c r="B13" s="43" t="s">
        <v>54</v>
      </c>
      <c r="C13" s="44">
        <v>198620.3023500001</v>
      </c>
      <c r="D13" s="45">
        <v>2378</v>
      </c>
      <c r="E13" s="46">
        <v>40353.330404999964</v>
      </c>
      <c r="F13" s="45">
        <v>443</v>
      </c>
      <c r="G13" s="46">
        <v>44248.589246999989</v>
      </c>
      <c r="H13" s="45">
        <v>689</v>
      </c>
      <c r="I13" s="46">
        <v>101514.4833599999</v>
      </c>
      <c r="J13" s="45">
        <v>684</v>
      </c>
      <c r="K13" s="46">
        <v>178484.4071750002</v>
      </c>
      <c r="L13" s="45">
        <v>10256</v>
      </c>
      <c r="M13" s="46">
        <v>563221.11253699847</v>
      </c>
      <c r="N13" s="45">
        <v>14450</v>
      </c>
      <c r="O13" s="47"/>
      <c r="P13" s="69"/>
      <c r="Q13" s="220"/>
      <c r="R13" s="54"/>
      <c r="S13" s="69"/>
      <c r="T13" s="178"/>
      <c r="U13" s="178"/>
      <c r="V13" s="48"/>
      <c r="W13" s="48"/>
      <c r="X13" s="54"/>
      <c r="Y13" s="54"/>
      <c r="Z13" s="54"/>
      <c r="AA13" s="54"/>
      <c r="AB13" s="54"/>
      <c r="AC13" s="54"/>
      <c r="AD13" s="54"/>
      <c r="AE13" s="54"/>
      <c r="AF13" s="54"/>
      <c r="AG13" s="54"/>
      <c r="AH13" s="54"/>
      <c r="AI13" s="54"/>
      <c r="AJ13" s="48"/>
      <c r="AK13" s="48"/>
      <c r="AL13" s="69"/>
      <c r="AM13" s="178"/>
      <c r="AN13" s="178"/>
      <c r="AO13" s="178"/>
      <c r="AP13" s="178"/>
      <c r="AQ13" s="178"/>
      <c r="AR13" s="178"/>
      <c r="AS13" s="178"/>
      <c r="AT13" s="178"/>
      <c r="AU13" s="178"/>
      <c r="AV13" s="178"/>
      <c r="AW13" s="178"/>
      <c r="AX13" s="178"/>
      <c r="AY13" s="48"/>
      <c r="AZ13" s="48"/>
      <c r="BA13" s="69"/>
      <c r="BB13" s="178"/>
      <c r="BC13" s="178"/>
      <c r="BD13" s="178"/>
      <c r="BE13" s="178"/>
      <c r="BF13" s="178"/>
      <c r="BG13" s="178"/>
      <c r="BH13" s="175"/>
      <c r="BI13" s="21"/>
      <c r="BJ13" s="21"/>
      <c r="BK13" s="21"/>
      <c r="BL13" s="21"/>
      <c r="BM13" s="21"/>
      <c r="BN13" s="21"/>
      <c r="BO13" s="21"/>
      <c r="BP13" s="48"/>
      <c r="BQ13" s="48"/>
      <c r="BR13" s="48"/>
      <c r="BS13" s="48"/>
      <c r="BT13" s="48"/>
      <c r="BU13" s="48"/>
      <c r="BV13" s="48"/>
      <c r="BW13" s="48"/>
      <c r="BX13" s="48"/>
      <c r="BY13" s="48"/>
      <c r="BZ13" s="48"/>
      <c r="CA13" s="48"/>
      <c r="CB13" s="48"/>
      <c r="CC13" s="48"/>
      <c r="CD13" s="48"/>
      <c r="CE13" s="48"/>
      <c r="CF13" s="48"/>
      <c r="CG13" s="48"/>
      <c r="CH13" s="48"/>
      <c r="CI13" s="48"/>
      <c r="CJ13" s="48"/>
      <c r="CK13" s="48"/>
      <c r="CL13" s="48"/>
      <c r="CM13" s="48"/>
      <c r="CN13" s="48"/>
      <c r="CO13" s="48"/>
      <c r="CP13" s="48"/>
      <c r="CQ13" s="48"/>
      <c r="CR13" s="48"/>
      <c r="CS13" s="48"/>
      <c r="CT13" s="48"/>
      <c r="CU13" s="48"/>
      <c r="CV13" s="48"/>
      <c r="CW13" s="48"/>
      <c r="CX13" s="48"/>
      <c r="CY13" s="48"/>
      <c r="CZ13" s="48"/>
      <c r="DA13" s="48"/>
    </row>
    <row r="14" spans="1:105" s="42" customFormat="1" ht="30.75" thickBot="1" x14ac:dyDescent="0.3">
      <c r="B14" s="49" t="s">
        <v>53</v>
      </c>
      <c r="C14" s="50">
        <v>408598.93808040343</v>
      </c>
      <c r="D14" s="51">
        <v>5201</v>
      </c>
      <c r="E14" s="52">
        <v>346531.01329400018</v>
      </c>
      <c r="F14" s="51">
        <v>1412</v>
      </c>
      <c r="G14" s="52">
        <v>382317.45445201226</v>
      </c>
      <c r="H14" s="51">
        <v>2008</v>
      </c>
      <c r="I14" s="52">
        <v>559759.79095900035</v>
      </c>
      <c r="J14" s="51">
        <v>1704</v>
      </c>
      <c r="K14" s="52">
        <v>441572.18058189115</v>
      </c>
      <c r="L14" s="51">
        <v>11812</v>
      </c>
      <c r="M14" s="52">
        <v>2138779.3773673028</v>
      </c>
      <c r="N14" s="51">
        <v>22137</v>
      </c>
      <c r="O14" s="47"/>
      <c r="P14" s="69"/>
      <c r="Q14" s="220"/>
      <c r="R14" s="54"/>
      <c r="S14" s="69"/>
      <c r="T14" s="178"/>
      <c r="U14" s="17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c r="AV14" s="48"/>
      <c r="AW14" s="48"/>
      <c r="AX14" s="48"/>
      <c r="AY14" s="48"/>
      <c r="AZ14" s="48"/>
      <c r="BA14" s="48"/>
      <c r="BB14" s="48"/>
      <c r="BC14" s="48"/>
      <c r="BD14" s="48"/>
      <c r="BE14" s="48"/>
      <c r="BF14" s="48"/>
      <c r="BG14" s="48"/>
      <c r="BH14" s="48"/>
      <c r="BI14" s="21"/>
      <c r="BJ14" s="21"/>
      <c r="BK14" s="21"/>
      <c r="BL14" s="21"/>
      <c r="BM14" s="21"/>
      <c r="BN14" s="21"/>
      <c r="BO14" s="21"/>
      <c r="BP14" s="48"/>
      <c r="BQ14" s="48"/>
      <c r="BR14" s="48"/>
      <c r="BS14" s="48"/>
      <c r="BT14" s="48"/>
      <c r="BU14" s="48"/>
      <c r="BV14" s="48"/>
      <c r="BW14" s="48"/>
      <c r="BX14" s="48"/>
      <c r="BY14" s="48"/>
      <c r="BZ14" s="48"/>
      <c r="CA14" s="48"/>
      <c r="CB14" s="48"/>
      <c r="CC14" s="48"/>
      <c r="CD14" s="48"/>
      <c r="CE14" s="48"/>
      <c r="CF14" s="48"/>
      <c r="CG14" s="48"/>
      <c r="CH14" s="48"/>
      <c r="CI14" s="48"/>
      <c r="CJ14" s="48"/>
      <c r="CK14" s="48"/>
      <c r="CL14" s="48"/>
      <c r="CM14" s="48"/>
      <c r="CN14" s="48"/>
      <c r="CO14" s="48"/>
      <c r="CP14" s="48"/>
      <c r="CQ14" s="48"/>
      <c r="CR14" s="48"/>
      <c r="CS14" s="48"/>
      <c r="CT14" s="48"/>
      <c r="CU14" s="48"/>
      <c r="CV14" s="48"/>
      <c r="CW14" s="48"/>
      <c r="CX14" s="48"/>
      <c r="CY14" s="48"/>
      <c r="CZ14" s="48"/>
      <c r="DA14" s="48"/>
    </row>
    <row r="15" spans="1:105" s="21" customFormat="1" x14ac:dyDescent="0.25">
      <c r="A15" s="22"/>
      <c r="B15" s="22"/>
      <c r="C15" s="22"/>
      <c r="D15" s="22"/>
      <c r="E15" s="22"/>
      <c r="F15" s="22"/>
      <c r="G15" s="22"/>
      <c r="H15" s="22"/>
      <c r="I15" s="22"/>
      <c r="J15" s="22"/>
      <c r="K15" s="22"/>
      <c r="L15" s="22"/>
      <c r="M15" s="22"/>
      <c r="N15" s="22"/>
      <c r="S15" s="69"/>
      <c r="X15" s="48"/>
      <c r="Y15" s="48"/>
      <c r="Z15" s="48"/>
      <c r="AA15" s="48"/>
      <c r="AB15" s="48"/>
      <c r="AC15" s="48"/>
      <c r="AD15" s="48"/>
      <c r="AE15" s="48"/>
      <c r="AF15" s="48"/>
      <c r="AG15" s="48"/>
      <c r="AH15" s="48"/>
      <c r="AI15" s="48"/>
      <c r="AL15" s="245"/>
      <c r="AM15" s="245"/>
      <c r="AN15" s="245"/>
      <c r="AO15" s="245"/>
      <c r="AP15" s="245"/>
      <c r="AQ15" s="245"/>
      <c r="AR15" s="245"/>
      <c r="AS15" s="245"/>
      <c r="AT15" s="245"/>
      <c r="AU15" s="245"/>
      <c r="AV15" s="245"/>
      <c r="AW15" s="245"/>
      <c r="AX15" s="245"/>
    </row>
    <row r="16" spans="1:105" s="21" customFormat="1" x14ac:dyDescent="0.25">
      <c r="A16" s="69"/>
      <c r="X16" s="48"/>
      <c r="Y16" s="48"/>
      <c r="Z16" s="48"/>
      <c r="AA16" s="48"/>
      <c r="AB16" s="48"/>
      <c r="AC16" s="48"/>
      <c r="AD16" s="48"/>
      <c r="AE16" s="48"/>
      <c r="AF16" s="48"/>
      <c r="AG16" s="48"/>
      <c r="AH16" s="48"/>
      <c r="AI16" s="48"/>
      <c r="AL16" s="245"/>
      <c r="AM16" s="124"/>
      <c r="AN16" s="124"/>
      <c r="AO16" s="124"/>
      <c r="AP16" s="124"/>
      <c r="AQ16" s="124"/>
      <c r="AR16" s="124"/>
      <c r="AS16" s="124"/>
      <c r="AT16" s="124"/>
      <c r="AU16" s="124"/>
      <c r="AV16" s="124"/>
      <c r="AW16" s="124"/>
      <c r="AX16" s="124"/>
    </row>
    <row r="17" spans="1:50" s="21" customFormat="1" x14ac:dyDescent="0.25">
      <c r="A17" s="69"/>
      <c r="X17" s="48"/>
      <c r="Y17" s="48"/>
      <c r="Z17" s="48"/>
      <c r="AA17" s="48"/>
      <c r="AB17" s="48"/>
      <c r="AC17" s="48"/>
      <c r="AD17" s="48"/>
      <c r="AE17" s="48"/>
      <c r="AF17" s="48"/>
      <c r="AG17" s="48"/>
      <c r="AH17" s="48"/>
      <c r="AI17" s="48"/>
      <c r="AM17" s="178"/>
      <c r="AN17" s="178"/>
      <c r="AO17" s="178"/>
      <c r="AP17" s="178"/>
      <c r="AQ17" s="178"/>
      <c r="AR17" s="178"/>
      <c r="AS17" s="178"/>
      <c r="AT17" s="178"/>
      <c r="AU17" s="178"/>
      <c r="AV17" s="178"/>
      <c r="AW17" s="178"/>
      <c r="AX17" s="178"/>
    </row>
    <row r="18" spans="1:50" s="21" customFormat="1" x14ac:dyDescent="0.25">
      <c r="AM18" s="178"/>
      <c r="AN18" s="178"/>
      <c r="AO18" s="178"/>
      <c r="AP18" s="178"/>
      <c r="AQ18" s="178"/>
      <c r="AR18" s="178"/>
      <c r="AS18" s="178"/>
      <c r="AT18" s="178"/>
      <c r="AU18" s="178"/>
      <c r="AV18" s="178"/>
      <c r="AW18" s="178"/>
      <c r="AX18" s="178"/>
    </row>
    <row r="19" spans="1:50" s="21" customFormat="1" x14ac:dyDescent="0.25">
      <c r="A19" s="69"/>
      <c r="AL19" s="67"/>
      <c r="AM19" s="178"/>
      <c r="AN19" s="178"/>
      <c r="AO19" s="178"/>
      <c r="AP19" s="178"/>
      <c r="AQ19" s="178"/>
      <c r="AR19" s="178"/>
      <c r="AS19" s="178"/>
      <c r="AT19" s="178"/>
      <c r="AU19" s="178"/>
      <c r="AV19" s="178"/>
      <c r="AW19" s="178"/>
      <c r="AX19" s="178"/>
    </row>
    <row r="20" spans="1:50" s="21" customFormat="1" x14ac:dyDescent="0.25">
      <c r="A20" s="69"/>
      <c r="AM20" s="178"/>
      <c r="AN20" s="178"/>
      <c r="AO20" s="178"/>
      <c r="AP20" s="178"/>
      <c r="AQ20" s="178"/>
      <c r="AR20" s="178"/>
      <c r="AS20" s="178"/>
      <c r="AT20" s="178"/>
      <c r="AU20" s="178"/>
      <c r="AV20" s="178"/>
      <c r="AW20" s="178"/>
      <c r="AX20" s="178"/>
    </row>
    <row r="21" spans="1:50" s="21" customFormat="1" x14ac:dyDescent="0.25">
      <c r="A21" s="69"/>
      <c r="AM21" s="178"/>
      <c r="AN21" s="178"/>
      <c r="AO21" s="178"/>
      <c r="AP21" s="178"/>
      <c r="AQ21" s="178"/>
      <c r="AR21" s="178"/>
      <c r="AS21" s="178"/>
      <c r="AT21" s="178"/>
      <c r="AU21" s="178"/>
      <c r="AV21" s="178"/>
      <c r="AW21" s="178"/>
      <c r="AX21" s="178"/>
    </row>
    <row r="22" spans="1:50" s="21" customFormat="1" x14ac:dyDescent="0.25">
      <c r="A22" s="69"/>
      <c r="AM22" s="178"/>
      <c r="AN22" s="178"/>
      <c r="AO22" s="178"/>
      <c r="AP22" s="178"/>
      <c r="AQ22" s="178"/>
      <c r="AR22" s="178"/>
      <c r="AS22" s="178"/>
      <c r="AT22" s="178"/>
      <c r="AU22" s="178"/>
      <c r="AV22" s="178"/>
      <c r="AW22" s="178"/>
      <c r="AX22" s="178"/>
    </row>
    <row r="23" spans="1:50" s="21" customFormat="1" x14ac:dyDescent="0.25">
      <c r="AM23" s="178"/>
      <c r="AN23" s="178"/>
      <c r="AO23" s="178"/>
      <c r="AP23" s="178"/>
      <c r="AQ23" s="178"/>
      <c r="AR23" s="178"/>
      <c r="AS23" s="178"/>
      <c r="AT23" s="178"/>
      <c r="AU23" s="178"/>
      <c r="AV23" s="178"/>
      <c r="AW23" s="178"/>
      <c r="AX23" s="178"/>
    </row>
    <row r="24" spans="1:50" s="21" customFormat="1" x14ac:dyDescent="0.25">
      <c r="A24" s="69"/>
      <c r="AL24" s="67"/>
      <c r="AM24" s="178"/>
      <c r="AN24" s="178"/>
      <c r="AO24" s="178"/>
      <c r="AP24" s="178"/>
      <c r="AQ24" s="178"/>
      <c r="AR24" s="178"/>
      <c r="AS24" s="178"/>
      <c r="AT24" s="178"/>
      <c r="AU24" s="178"/>
      <c r="AV24" s="178"/>
      <c r="AW24" s="178"/>
      <c r="AX24" s="178"/>
    </row>
    <row r="25" spans="1:50" s="21" customFormat="1" x14ac:dyDescent="0.25">
      <c r="AL25" s="68"/>
      <c r="AM25" s="178"/>
      <c r="AN25" s="178"/>
      <c r="AO25" s="178"/>
      <c r="AP25" s="178"/>
      <c r="AQ25" s="178"/>
      <c r="AR25" s="178"/>
      <c r="AS25" s="178"/>
      <c r="AT25" s="178"/>
      <c r="AU25" s="178"/>
      <c r="AV25" s="178"/>
      <c r="AW25" s="178"/>
      <c r="AX25" s="178"/>
    </row>
    <row r="26" spans="1:50" s="21" customFormat="1" x14ac:dyDescent="0.25">
      <c r="AL26" s="69"/>
      <c r="AM26" s="178"/>
      <c r="AN26" s="178"/>
      <c r="AO26" s="178"/>
      <c r="AP26" s="178"/>
      <c r="AQ26" s="178"/>
      <c r="AR26" s="178"/>
      <c r="AS26" s="178"/>
      <c r="AT26" s="178"/>
      <c r="AU26" s="178"/>
      <c r="AV26" s="178"/>
      <c r="AW26" s="178"/>
      <c r="AX26" s="178"/>
    </row>
    <row r="27" spans="1:50" s="21" customFormat="1" x14ac:dyDescent="0.25">
      <c r="AL27" s="69"/>
      <c r="AM27" s="178"/>
      <c r="AN27" s="178"/>
      <c r="AO27" s="178"/>
      <c r="AP27" s="178"/>
      <c r="AQ27" s="178"/>
      <c r="AR27" s="178"/>
      <c r="AS27" s="178"/>
      <c r="AT27" s="178"/>
      <c r="AU27" s="178"/>
      <c r="AV27" s="178"/>
      <c r="AW27" s="178"/>
      <c r="AX27" s="178"/>
    </row>
    <row r="28" spans="1:50" s="21" customFormat="1" x14ac:dyDescent="0.25"/>
    <row r="29" spans="1:50" s="21" customFormat="1" x14ac:dyDescent="0.25"/>
    <row r="30" spans="1:50" s="21" customFormat="1" x14ac:dyDescent="0.25"/>
    <row r="31" spans="1:50" s="21" customFormat="1" x14ac:dyDescent="0.25"/>
    <row r="32" spans="1:50" s="21" customFormat="1" x14ac:dyDescent="0.25"/>
    <row r="33" spans="19:23" s="21" customFormat="1" x14ac:dyDescent="0.25">
      <c r="S33" s="124"/>
      <c r="T33" s="124"/>
      <c r="U33" s="124"/>
      <c r="V33" s="124"/>
      <c r="W33" s="124"/>
    </row>
    <row r="34" spans="19:23" s="21" customFormat="1" x14ac:dyDescent="0.25">
      <c r="V34" s="125"/>
    </row>
    <row r="35" spans="19:23" s="21" customFormat="1" x14ac:dyDescent="0.25">
      <c r="V35" s="125"/>
    </row>
    <row r="36" spans="19:23" s="21" customFormat="1" x14ac:dyDescent="0.25">
      <c r="V36" s="125"/>
    </row>
    <row r="37" spans="19:23" s="21" customFormat="1" x14ac:dyDescent="0.25">
      <c r="V37" s="125"/>
    </row>
    <row r="38" spans="19:23" s="21" customFormat="1" x14ac:dyDescent="0.25">
      <c r="V38" s="125"/>
    </row>
    <row r="39" spans="19:23" s="21" customFormat="1" x14ac:dyDescent="0.25">
      <c r="V39" s="125"/>
    </row>
    <row r="40" spans="19:23" s="21" customFormat="1" x14ac:dyDescent="0.25">
      <c r="V40" s="125"/>
    </row>
    <row r="41" spans="19:23" s="21" customFormat="1" x14ac:dyDescent="0.25">
      <c r="V41" s="125"/>
    </row>
    <row r="42" spans="19:23" s="21" customFormat="1" x14ac:dyDescent="0.25">
      <c r="V42" s="125"/>
    </row>
    <row r="43" spans="19:23" s="21" customFormat="1" x14ac:dyDescent="0.25">
      <c r="V43" s="125"/>
    </row>
    <row r="44" spans="19:23" s="21" customFormat="1" x14ac:dyDescent="0.25">
      <c r="V44" s="125"/>
    </row>
    <row r="45" spans="19:23" s="21" customFormat="1" x14ac:dyDescent="0.25">
      <c r="V45" s="125"/>
    </row>
    <row r="46" spans="19:23" s="21" customFormat="1" x14ac:dyDescent="0.25">
      <c r="V46" s="125"/>
    </row>
    <row r="47" spans="19:23" s="21" customFormat="1" x14ac:dyDescent="0.25">
      <c r="V47" s="125"/>
    </row>
    <row r="48" spans="19:23" s="21" customFormat="1" x14ac:dyDescent="0.25">
      <c r="V48" s="125"/>
    </row>
    <row r="49" spans="19:23" s="21" customFormat="1" x14ac:dyDescent="0.25">
      <c r="V49" s="125"/>
    </row>
    <row r="50" spans="19:23" s="21" customFormat="1" x14ac:dyDescent="0.25">
      <c r="V50" s="125"/>
    </row>
    <row r="51" spans="19:23" s="21" customFormat="1" x14ac:dyDescent="0.25">
      <c r="V51" s="125"/>
    </row>
    <row r="52" spans="19:23" s="21" customFormat="1" x14ac:dyDescent="0.25">
      <c r="V52" s="125"/>
    </row>
    <row r="53" spans="19:23" s="21" customFormat="1" x14ac:dyDescent="0.25">
      <c r="S53" s="69"/>
      <c r="T53" s="178"/>
      <c r="U53" s="178"/>
      <c r="V53" s="178"/>
      <c r="W53" s="221"/>
    </row>
    <row r="54" spans="19:23" s="21" customFormat="1" x14ac:dyDescent="0.25">
      <c r="S54" s="69"/>
      <c r="T54" s="178"/>
      <c r="U54" s="178"/>
      <c r="V54" s="178"/>
      <c r="W54" s="221"/>
    </row>
    <row r="55" spans="19:23" s="21" customFormat="1" x14ac:dyDescent="0.25"/>
    <row r="56" spans="19:23" s="21" customFormat="1" x14ac:dyDescent="0.25"/>
    <row r="57" spans="19:23" s="21" customFormat="1" x14ac:dyDescent="0.25"/>
    <row r="58" spans="19:23" s="21" customFormat="1" x14ac:dyDescent="0.25">
      <c r="S58" s="22"/>
      <c r="T58" s="22"/>
      <c r="U58" s="22"/>
      <c r="V58" s="22"/>
    </row>
    <row r="59" spans="19:23" s="21" customFormat="1" x14ac:dyDescent="0.25">
      <c r="T59" s="125"/>
    </row>
    <row r="60" spans="19:23" s="21" customFormat="1" x14ac:dyDescent="0.25">
      <c r="T60" s="125"/>
    </row>
    <row r="61" spans="19:23" s="21" customFormat="1" x14ac:dyDescent="0.25">
      <c r="T61" s="125"/>
    </row>
    <row r="62" spans="19:23" s="21" customFormat="1" x14ac:dyDescent="0.25">
      <c r="T62" s="125"/>
    </row>
    <row r="63" spans="19:23" s="21" customFormat="1" x14ac:dyDescent="0.25">
      <c r="T63" s="125"/>
    </row>
    <row r="64" spans="19:23" s="21" customFormat="1" x14ac:dyDescent="0.25">
      <c r="T64" s="125"/>
    </row>
    <row r="65" spans="19:22" s="21" customFormat="1" x14ac:dyDescent="0.25">
      <c r="T65" s="125"/>
    </row>
    <row r="66" spans="19:22" s="21" customFormat="1" x14ac:dyDescent="0.25">
      <c r="T66" s="125"/>
    </row>
    <row r="67" spans="19:22" s="21" customFormat="1" x14ac:dyDescent="0.25">
      <c r="T67" s="125"/>
    </row>
    <row r="68" spans="19:22" s="21" customFormat="1" x14ac:dyDescent="0.25">
      <c r="T68" s="125"/>
    </row>
    <row r="69" spans="19:22" s="21" customFormat="1" x14ac:dyDescent="0.25">
      <c r="S69" s="69"/>
      <c r="T69" s="178"/>
      <c r="U69" s="178"/>
      <c r="V69" s="178"/>
    </row>
    <row r="70" spans="19:22" s="21" customFormat="1" x14ac:dyDescent="0.25">
      <c r="T70" s="125"/>
    </row>
    <row r="71" spans="19:22" s="21" customFormat="1" x14ac:dyDescent="0.25">
      <c r="T71" s="125"/>
    </row>
    <row r="72" spans="19:22" s="21" customFormat="1" x14ac:dyDescent="0.25">
      <c r="T72" s="125"/>
    </row>
    <row r="73" spans="19:22" s="21" customFormat="1" x14ac:dyDescent="0.25">
      <c r="T73" s="125"/>
    </row>
    <row r="74" spans="19:22" x14ac:dyDescent="0.25">
      <c r="T74" s="125"/>
    </row>
    <row r="75" spans="19:22" x14ac:dyDescent="0.25">
      <c r="S75" s="69"/>
      <c r="T75" s="178"/>
      <c r="U75" s="178"/>
      <c r="V75" s="178"/>
    </row>
    <row r="76" spans="19:22" x14ac:dyDescent="0.25">
      <c r="T76" s="125"/>
    </row>
    <row r="77" spans="19:22" x14ac:dyDescent="0.25">
      <c r="T77" s="125"/>
    </row>
    <row r="78" spans="19:22" x14ac:dyDescent="0.25">
      <c r="T78" s="125"/>
    </row>
    <row r="79" spans="19:22" x14ac:dyDescent="0.25">
      <c r="T79" s="125"/>
    </row>
  </sheetData>
  <sortState xmlns:xlrd2="http://schemas.microsoft.com/office/spreadsheetml/2017/richdata2" ref="S59:V79">
    <sortCondition descending="1" ref="T59:T79"/>
  </sortState>
  <mergeCells count="25">
    <mergeCell ref="AW15:AX15"/>
    <mergeCell ref="BA1:BA2"/>
    <mergeCell ref="AQ1:AR1"/>
    <mergeCell ref="AS1:AT1"/>
    <mergeCell ref="AU1:AV1"/>
    <mergeCell ref="AW1:AX1"/>
    <mergeCell ref="AU15:AV15"/>
    <mergeCell ref="AL15:AL16"/>
    <mergeCell ref="AM15:AN15"/>
    <mergeCell ref="AO15:AP15"/>
    <mergeCell ref="AQ15:AR15"/>
    <mergeCell ref="AS15:AT15"/>
    <mergeCell ref="AL1:AL2"/>
    <mergeCell ref="AM1:AN1"/>
    <mergeCell ref="AO1:AP1"/>
    <mergeCell ref="B2:B3"/>
    <mergeCell ref="P2:P3"/>
    <mergeCell ref="Q2:R2"/>
    <mergeCell ref="S2:S3"/>
    <mergeCell ref="C2:D2"/>
    <mergeCell ref="E2:F2"/>
    <mergeCell ref="G2:H2"/>
    <mergeCell ref="I2:J2"/>
    <mergeCell ref="K2:L2"/>
    <mergeCell ref="M2:N2"/>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A7C180-4BB2-4F60-ADD8-286CD0167258}">
  <dimension ref="A1:E22"/>
  <sheetViews>
    <sheetView workbookViewId="0">
      <selection activeCell="H10" sqref="H10"/>
    </sheetView>
  </sheetViews>
  <sheetFormatPr defaultRowHeight="15" x14ac:dyDescent="0.25"/>
  <cols>
    <col min="1" max="1" width="32.85546875" customWidth="1"/>
    <col min="3" max="3" width="14.140625" customWidth="1"/>
    <col min="4" max="4" width="14.7109375" customWidth="1"/>
    <col min="5" max="5" width="21" customWidth="1"/>
  </cols>
  <sheetData>
    <row r="1" spans="1:5" ht="60" x14ac:dyDescent="0.25">
      <c r="A1" s="110" t="s">
        <v>77</v>
      </c>
      <c r="B1" s="111" t="s">
        <v>73</v>
      </c>
      <c r="C1" s="111" t="s">
        <v>74</v>
      </c>
      <c r="D1" s="73" t="s">
        <v>75</v>
      </c>
      <c r="E1" s="222" t="s">
        <v>78</v>
      </c>
    </row>
    <row r="2" spans="1:5" x14ac:dyDescent="0.25">
      <c r="A2" s="74" t="s">
        <v>59</v>
      </c>
      <c r="B2" s="24">
        <v>7612</v>
      </c>
      <c r="C2" s="24">
        <v>1036</v>
      </c>
      <c r="D2" s="80">
        <v>13.610089332632686</v>
      </c>
      <c r="E2" s="29">
        <v>77</v>
      </c>
    </row>
    <row r="3" spans="1:5" x14ac:dyDescent="0.25">
      <c r="A3" s="74" t="s">
        <v>60</v>
      </c>
      <c r="B3" s="24">
        <v>8663</v>
      </c>
      <c r="C3" s="24">
        <v>1650</v>
      </c>
      <c r="D3" s="80">
        <v>19.046519681403669</v>
      </c>
      <c r="E3" s="29">
        <v>121</v>
      </c>
    </row>
    <row r="4" spans="1:5" x14ac:dyDescent="0.25">
      <c r="A4" s="60" t="s">
        <v>71</v>
      </c>
      <c r="B4" s="25">
        <v>16275</v>
      </c>
      <c r="C4" s="25">
        <v>2686</v>
      </c>
      <c r="D4" s="61">
        <v>16.503840245775731</v>
      </c>
      <c r="E4" s="65">
        <v>198</v>
      </c>
    </row>
    <row r="5" spans="1:5" x14ac:dyDescent="0.25">
      <c r="A5" s="74" t="s">
        <v>61</v>
      </c>
      <c r="B5" s="24">
        <v>4695</v>
      </c>
      <c r="C5" s="24">
        <v>951</v>
      </c>
      <c r="D5" s="80">
        <v>20.255591054313101</v>
      </c>
      <c r="E5" s="29">
        <v>52</v>
      </c>
    </row>
    <row r="6" spans="1:5" x14ac:dyDescent="0.25">
      <c r="A6" s="74" t="s">
        <v>62</v>
      </c>
      <c r="B6" s="24">
        <v>7781</v>
      </c>
      <c r="C6" s="24">
        <v>2007</v>
      </c>
      <c r="D6" s="80">
        <v>25.793599794370902</v>
      </c>
      <c r="E6" s="29">
        <v>119</v>
      </c>
    </row>
    <row r="7" spans="1:5" x14ac:dyDescent="0.25">
      <c r="A7" s="60" t="s">
        <v>55</v>
      </c>
      <c r="B7" s="25">
        <v>12476</v>
      </c>
      <c r="C7" s="25">
        <v>2958</v>
      </c>
      <c r="D7" s="61">
        <v>23.709522282782945</v>
      </c>
      <c r="E7" s="65">
        <v>171</v>
      </c>
    </row>
    <row r="8" spans="1:5" x14ac:dyDescent="0.25">
      <c r="A8" s="74" t="s">
        <v>63</v>
      </c>
      <c r="B8" s="24">
        <v>1841</v>
      </c>
      <c r="C8" s="24">
        <v>279</v>
      </c>
      <c r="D8" s="80">
        <v>15.154807170016296</v>
      </c>
      <c r="E8" s="29">
        <v>11</v>
      </c>
    </row>
    <row r="9" spans="1:5" x14ac:dyDescent="0.25">
      <c r="A9" s="74" t="s">
        <v>64</v>
      </c>
      <c r="B9" s="24">
        <v>4039</v>
      </c>
      <c r="C9" s="24">
        <v>1175</v>
      </c>
      <c r="D9" s="80">
        <v>29.091359247338449</v>
      </c>
      <c r="E9" s="29">
        <v>43</v>
      </c>
    </row>
    <row r="10" spans="1:5" x14ac:dyDescent="0.25">
      <c r="A10" s="60" t="s">
        <v>56</v>
      </c>
      <c r="B10" s="25">
        <v>5880</v>
      </c>
      <c r="C10" s="25">
        <v>1454</v>
      </c>
      <c r="D10" s="61">
        <v>24.727891156462587</v>
      </c>
      <c r="E10" s="65">
        <v>54</v>
      </c>
    </row>
    <row r="11" spans="1:5" x14ac:dyDescent="0.25">
      <c r="A11" s="74" t="s">
        <v>65</v>
      </c>
      <c r="B11" s="24">
        <v>250</v>
      </c>
      <c r="C11" s="24">
        <v>86</v>
      </c>
      <c r="D11" s="80">
        <v>34.4</v>
      </c>
      <c r="E11" s="29">
        <v>6</v>
      </c>
    </row>
    <row r="12" spans="1:5" x14ac:dyDescent="0.25">
      <c r="A12" s="74" t="s">
        <v>66</v>
      </c>
      <c r="B12" s="24">
        <v>1379</v>
      </c>
      <c r="C12" s="24">
        <v>306</v>
      </c>
      <c r="D12" s="80">
        <v>22.189992748368383</v>
      </c>
      <c r="E12" s="29">
        <v>15</v>
      </c>
    </row>
    <row r="13" spans="1:5" x14ac:dyDescent="0.25">
      <c r="A13" s="60" t="s">
        <v>72</v>
      </c>
      <c r="B13" s="25">
        <v>1629</v>
      </c>
      <c r="C13" s="25">
        <v>392</v>
      </c>
      <c r="D13" s="61">
        <v>24.063842848373234</v>
      </c>
      <c r="E13" s="65">
        <v>21</v>
      </c>
    </row>
    <row r="14" spans="1:5" x14ac:dyDescent="0.25">
      <c r="A14" s="74" t="s">
        <v>67</v>
      </c>
      <c r="B14" s="24">
        <v>45</v>
      </c>
      <c r="C14" s="24">
        <v>24</v>
      </c>
      <c r="D14" s="80">
        <v>53.333333333333336</v>
      </c>
      <c r="E14" s="29"/>
    </row>
    <row r="15" spans="1:5" x14ac:dyDescent="0.25">
      <c r="A15" s="74" t="s">
        <v>68</v>
      </c>
      <c r="B15" s="24">
        <v>254</v>
      </c>
      <c r="C15" s="24">
        <v>61</v>
      </c>
      <c r="D15" s="80">
        <v>24.015748031496063</v>
      </c>
      <c r="E15" s="29">
        <v>2</v>
      </c>
    </row>
    <row r="16" spans="1:5" x14ac:dyDescent="0.25">
      <c r="A16" s="60" t="s">
        <v>57</v>
      </c>
      <c r="B16" s="25">
        <v>299</v>
      </c>
      <c r="C16" s="25">
        <v>85</v>
      </c>
      <c r="D16" s="61">
        <v>28.428093645484946</v>
      </c>
      <c r="E16" s="65">
        <v>2</v>
      </c>
    </row>
    <row r="17" spans="1:5" x14ac:dyDescent="0.25">
      <c r="A17" s="74" t="s">
        <v>69</v>
      </c>
      <c r="B17" s="24">
        <v>7</v>
      </c>
      <c r="C17" s="24">
        <v>2</v>
      </c>
      <c r="D17" s="80">
        <v>28.571428571428569</v>
      </c>
      <c r="E17" s="29"/>
    </row>
    <row r="18" spans="1:5" x14ac:dyDescent="0.25">
      <c r="A18" s="74" t="s">
        <v>70</v>
      </c>
      <c r="B18" s="24">
        <v>21</v>
      </c>
      <c r="C18" s="24">
        <v>2</v>
      </c>
      <c r="D18" s="80">
        <v>9.5238095238095237</v>
      </c>
      <c r="E18" s="29"/>
    </row>
    <row r="19" spans="1:5" x14ac:dyDescent="0.25">
      <c r="A19" s="60" t="s">
        <v>58</v>
      </c>
      <c r="B19" s="25">
        <v>28</v>
      </c>
      <c r="C19" s="25">
        <v>4</v>
      </c>
      <c r="D19" s="61">
        <v>14.285714285714285</v>
      </c>
      <c r="E19" s="29"/>
    </row>
    <row r="20" spans="1:5" x14ac:dyDescent="0.25">
      <c r="A20" s="60" t="s">
        <v>76</v>
      </c>
      <c r="B20" s="25">
        <v>36587</v>
      </c>
      <c r="C20" s="25">
        <v>7579</v>
      </c>
      <c r="D20" s="61">
        <v>20.715008062973187</v>
      </c>
      <c r="E20" s="65">
        <v>446</v>
      </c>
    </row>
    <row r="21" spans="1:5" x14ac:dyDescent="0.25">
      <c r="A21" s="223" t="s">
        <v>54</v>
      </c>
      <c r="B21" s="58">
        <v>14450</v>
      </c>
      <c r="C21" s="58">
        <v>2378</v>
      </c>
      <c r="D21" s="62">
        <v>16.45674740484429</v>
      </c>
      <c r="E21" s="65">
        <v>146</v>
      </c>
    </row>
    <row r="22" spans="1:5" ht="15.75" thickBot="1" x14ac:dyDescent="0.3">
      <c r="A22" s="224" t="s">
        <v>53</v>
      </c>
      <c r="B22" s="63">
        <v>22137</v>
      </c>
      <c r="C22" s="63">
        <v>5201</v>
      </c>
      <c r="D22" s="64">
        <v>23.494601797894926</v>
      </c>
      <c r="E22" s="225">
        <v>300</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BA79B-1EA1-41B2-B7B0-630F79E1AE26}">
  <dimension ref="A1:AV32"/>
  <sheetViews>
    <sheetView workbookViewId="0">
      <selection activeCell="H30" sqref="H30"/>
    </sheetView>
  </sheetViews>
  <sheetFormatPr defaultRowHeight="15" x14ac:dyDescent="0.25"/>
  <cols>
    <col min="1" max="1" width="21.28515625" customWidth="1"/>
    <col min="2" max="2" width="12.140625" customWidth="1"/>
    <col min="3" max="3" width="11.7109375" customWidth="1"/>
    <col min="4" max="4" width="12.7109375" customWidth="1"/>
    <col min="5" max="5" width="11.5703125" customWidth="1"/>
    <col min="6" max="6" width="11.7109375" customWidth="1"/>
    <col min="7" max="7" width="11.42578125" customWidth="1"/>
    <col min="8" max="8" width="13.85546875" customWidth="1"/>
    <col min="33" max="33" width="11.85546875" customWidth="1"/>
    <col min="39" max="39" width="34.7109375" customWidth="1"/>
  </cols>
  <sheetData>
    <row r="1" spans="1:48" ht="15.75" thickBot="1" x14ac:dyDescent="0.3"/>
    <row r="2" spans="1:48" ht="60" x14ac:dyDescent="0.25">
      <c r="A2" s="55" t="s">
        <v>122</v>
      </c>
      <c r="B2" s="110" t="s">
        <v>123</v>
      </c>
      <c r="C2" s="111" t="s">
        <v>124</v>
      </c>
      <c r="D2" s="73" t="s">
        <v>125</v>
      </c>
      <c r="E2" s="110" t="s">
        <v>147</v>
      </c>
      <c r="F2" s="111" t="s">
        <v>148</v>
      </c>
      <c r="G2" s="111" t="s">
        <v>149</v>
      </c>
      <c r="H2" s="73" t="s">
        <v>88</v>
      </c>
      <c r="AM2" s="153"/>
      <c r="AN2" s="153"/>
      <c r="AO2" s="153"/>
      <c r="AP2" s="153"/>
      <c r="AQ2" s="153"/>
      <c r="AR2" s="153"/>
      <c r="AS2" s="153"/>
      <c r="AT2" s="153">
        <v>3</v>
      </c>
    </row>
    <row r="3" spans="1:48" x14ac:dyDescent="0.25">
      <c r="A3" s="31" t="s">
        <v>3</v>
      </c>
      <c r="B3" s="155">
        <v>29.370199692780336</v>
      </c>
      <c r="C3" s="126">
        <v>19.97542242703533</v>
      </c>
      <c r="D3" s="156">
        <v>50.654377880184335</v>
      </c>
      <c r="E3" s="166">
        <v>4780</v>
      </c>
      <c r="F3" s="167">
        <v>3251</v>
      </c>
      <c r="G3" s="167">
        <v>8244</v>
      </c>
      <c r="H3" s="168">
        <v>16275</v>
      </c>
      <c r="AM3" s="153"/>
      <c r="AN3" s="153"/>
      <c r="AO3" s="153"/>
      <c r="AP3" s="153"/>
      <c r="AQ3" s="153"/>
      <c r="AR3" s="153"/>
      <c r="AS3" s="153"/>
      <c r="AT3" s="153"/>
    </row>
    <row r="4" spans="1:48" x14ac:dyDescent="0.25">
      <c r="A4" s="31" t="s">
        <v>6</v>
      </c>
      <c r="B4" s="155">
        <v>38.714331516511699</v>
      </c>
      <c r="C4" s="126">
        <v>24.438922731644759</v>
      </c>
      <c r="D4" s="156">
        <v>36.846745751843542</v>
      </c>
      <c r="E4" s="166">
        <v>4830</v>
      </c>
      <c r="F4" s="167">
        <v>3049</v>
      </c>
      <c r="G4" s="167">
        <v>4597</v>
      </c>
      <c r="H4" s="168">
        <v>12476</v>
      </c>
      <c r="AM4" s="153"/>
      <c r="AN4" s="153"/>
      <c r="AO4" s="153"/>
      <c r="AP4" s="153"/>
      <c r="AQ4" s="153"/>
      <c r="AR4" s="153"/>
      <c r="AS4" s="153"/>
      <c r="AT4" s="153">
        <v>13.590183401504156</v>
      </c>
    </row>
    <row r="5" spans="1:48" x14ac:dyDescent="0.25">
      <c r="A5" s="32" t="s">
        <v>50</v>
      </c>
      <c r="B5" s="155">
        <v>33.424924350457374</v>
      </c>
      <c r="C5" s="126">
        <v>21.912281311954366</v>
      </c>
      <c r="D5" s="156">
        <v>44.662794337588259</v>
      </c>
      <c r="E5" s="166">
        <v>9610</v>
      </c>
      <c r="F5" s="167">
        <v>6300</v>
      </c>
      <c r="G5" s="167">
        <v>12841</v>
      </c>
      <c r="H5" s="168">
        <v>28751</v>
      </c>
      <c r="AH5" s="1"/>
      <c r="AI5" s="1"/>
      <c r="AJ5" s="1"/>
      <c r="AM5" s="153"/>
      <c r="AN5" s="153"/>
      <c r="AO5" s="153"/>
      <c r="AP5" s="153"/>
      <c r="AQ5" s="153"/>
      <c r="AR5" s="153"/>
      <c r="AS5" s="153"/>
      <c r="AT5" s="153">
        <v>51.794641933593077</v>
      </c>
    </row>
    <row r="6" spans="1:48" x14ac:dyDescent="0.25">
      <c r="A6" s="31" t="s">
        <v>9</v>
      </c>
      <c r="B6" s="155">
        <v>34.336734693877553</v>
      </c>
      <c r="C6" s="126">
        <v>25.697278911564624</v>
      </c>
      <c r="D6" s="156">
        <v>39.965986394557824</v>
      </c>
      <c r="E6" s="166">
        <v>2019</v>
      </c>
      <c r="F6" s="167">
        <v>1511</v>
      </c>
      <c r="G6" s="167">
        <v>2350</v>
      </c>
      <c r="H6" s="168">
        <v>5880</v>
      </c>
      <c r="AH6" s="1"/>
      <c r="AI6" s="1"/>
      <c r="AJ6" s="1"/>
      <c r="AV6">
        <v>3.9230769230769229</v>
      </c>
    </row>
    <row r="7" spans="1:48" x14ac:dyDescent="0.25">
      <c r="A7" s="31" t="s">
        <v>11</v>
      </c>
      <c r="B7" s="155">
        <v>24.1866175567833</v>
      </c>
      <c r="C7" s="126">
        <v>30.755064456721914</v>
      </c>
      <c r="D7" s="156">
        <v>45.058317986494785</v>
      </c>
      <c r="E7" s="166">
        <v>394</v>
      </c>
      <c r="F7" s="167">
        <v>501</v>
      </c>
      <c r="G7" s="167">
        <v>734</v>
      </c>
      <c r="H7" s="168">
        <v>1629</v>
      </c>
      <c r="AH7" s="1"/>
      <c r="AI7" s="1"/>
      <c r="AJ7" s="1"/>
    </row>
    <row r="8" spans="1:48" x14ac:dyDescent="0.25">
      <c r="A8" s="31" t="s">
        <v>13</v>
      </c>
      <c r="B8" s="155">
        <v>28.428093645484946</v>
      </c>
      <c r="C8" s="126">
        <v>34.113712374581937</v>
      </c>
      <c r="D8" s="156">
        <v>37.458193979933107</v>
      </c>
      <c r="E8" s="166">
        <v>85</v>
      </c>
      <c r="F8" s="167">
        <v>102</v>
      </c>
      <c r="G8" s="167">
        <v>112</v>
      </c>
      <c r="H8" s="168">
        <v>299</v>
      </c>
      <c r="AH8" s="151"/>
      <c r="AI8" s="151"/>
      <c r="AJ8" s="151"/>
    </row>
    <row r="9" spans="1:48" x14ac:dyDescent="0.25">
      <c r="A9" s="31" t="s">
        <v>15</v>
      </c>
      <c r="B9" s="155">
        <v>14.285714285714285</v>
      </c>
      <c r="C9" s="126">
        <v>32.142857142857146</v>
      </c>
      <c r="D9" s="156">
        <v>53.571428571428569</v>
      </c>
      <c r="E9" s="166">
        <v>4</v>
      </c>
      <c r="F9" s="167">
        <v>9</v>
      </c>
      <c r="G9" s="167">
        <v>15</v>
      </c>
      <c r="H9" s="168">
        <v>28</v>
      </c>
      <c r="AH9" s="1"/>
      <c r="AI9" s="1"/>
      <c r="AJ9" s="1"/>
    </row>
    <row r="10" spans="1:48" x14ac:dyDescent="0.25">
      <c r="A10" s="32" t="s">
        <v>51</v>
      </c>
      <c r="B10" s="155">
        <v>31.929555895865235</v>
      </c>
      <c r="C10" s="126">
        <v>27.092904543134249</v>
      </c>
      <c r="D10" s="156">
        <v>40.977539561000512</v>
      </c>
      <c r="E10" s="166">
        <v>2502</v>
      </c>
      <c r="F10" s="167">
        <v>2123</v>
      </c>
      <c r="G10" s="167">
        <v>3211</v>
      </c>
      <c r="H10" s="168">
        <v>7836</v>
      </c>
      <c r="AH10" s="1"/>
      <c r="AI10" s="1"/>
      <c r="AJ10" s="1"/>
    </row>
    <row r="11" spans="1:48" ht="15.75" thickBot="1" x14ac:dyDescent="0.3">
      <c r="A11" s="154" t="s">
        <v>52</v>
      </c>
      <c r="B11" s="157">
        <v>33.104654658758577</v>
      </c>
      <c r="C11" s="129">
        <v>23.021838357886683</v>
      </c>
      <c r="D11" s="158">
        <v>43.873506983354744</v>
      </c>
      <c r="E11" s="169">
        <v>12112</v>
      </c>
      <c r="F11" s="170">
        <v>8423</v>
      </c>
      <c r="G11" s="170">
        <v>16052</v>
      </c>
      <c r="H11" s="171">
        <v>36587</v>
      </c>
      <c r="I11" s="133"/>
      <c r="AH11" s="1"/>
      <c r="AI11" s="1"/>
      <c r="AJ11" s="1"/>
    </row>
    <row r="12" spans="1:48" ht="30" x14ac:dyDescent="0.25">
      <c r="A12" s="43" t="s">
        <v>54</v>
      </c>
      <c r="B12" s="155">
        <v>22.899653979238753</v>
      </c>
      <c r="C12" s="126">
        <v>22.339100346020761</v>
      </c>
      <c r="D12" s="156">
        <v>54.761245674740486</v>
      </c>
      <c r="E12" s="166">
        <v>3309</v>
      </c>
      <c r="F12" s="167">
        <v>3228</v>
      </c>
      <c r="G12" s="167">
        <v>7913</v>
      </c>
      <c r="H12" s="168">
        <v>14450</v>
      </c>
      <c r="AH12" s="1"/>
      <c r="AI12" s="1"/>
      <c r="AJ12" s="1"/>
    </row>
    <row r="13" spans="1:48" ht="30.75" thickBot="1" x14ac:dyDescent="0.3">
      <c r="A13" s="49" t="s">
        <v>53</v>
      </c>
      <c r="B13" s="157">
        <v>39.766002620047885</v>
      </c>
      <c r="C13" s="129">
        <v>23.46749785427113</v>
      </c>
      <c r="D13" s="158">
        <v>36.766499525680985</v>
      </c>
      <c r="E13" s="169">
        <v>8803</v>
      </c>
      <c r="F13" s="170">
        <v>5195</v>
      </c>
      <c r="G13" s="170">
        <v>8139</v>
      </c>
      <c r="H13" s="171">
        <v>22137</v>
      </c>
      <c r="AH13" s="1"/>
      <c r="AI13" s="1"/>
      <c r="AJ13" s="1"/>
    </row>
    <row r="14" spans="1:48" x14ac:dyDescent="0.25">
      <c r="A14" s="30" t="s">
        <v>126</v>
      </c>
      <c r="B14" s="159">
        <v>23.490696351669783</v>
      </c>
      <c r="C14" s="130">
        <v>20.866173722271878</v>
      </c>
      <c r="D14" s="160">
        <v>55.643129926058343</v>
      </c>
      <c r="E14" s="172">
        <v>2891</v>
      </c>
      <c r="F14" s="173">
        <v>2568</v>
      </c>
      <c r="G14" s="173">
        <v>6848</v>
      </c>
      <c r="H14" s="174">
        <v>12307</v>
      </c>
      <c r="AH14" s="1"/>
      <c r="AI14" s="1"/>
      <c r="AJ14" s="1"/>
    </row>
    <row r="15" spans="1:48" x14ac:dyDescent="0.25">
      <c r="A15" s="31" t="s">
        <v>129</v>
      </c>
      <c r="B15" s="161">
        <v>19.505366308912738</v>
      </c>
      <c r="C15" s="127">
        <v>30.797946803546427</v>
      </c>
      <c r="D15" s="162">
        <v>49.696686887540828</v>
      </c>
      <c r="E15" s="166">
        <v>418</v>
      </c>
      <c r="F15" s="167">
        <v>660</v>
      </c>
      <c r="G15" s="167">
        <v>1065</v>
      </c>
      <c r="H15" s="168">
        <v>2143</v>
      </c>
      <c r="AH15" s="1"/>
      <c r="AI15" s="1"/>
      <c r="AJ15" s="1"/>
    </row>
    <row r="16" spans="1:48" x14ac:dyDescent="0.25">
      <c r="A16" s="31" t="s">
        <v>127</v>
      </c>
      <c r="B16" s="161">
        <v>40.859888105083918</v>
      </c>
      <c r="C16" s="127">
        <v>22.695207978594016</v>
      </c>
      <c r="D16" s="162">
        <v>36.444903916322062</v>
      </c>
      <c r="E16" s="166">
        <v>6719</v>
      </c>
      <c r="F16" s="167">
        <v>3732</v>
      </c>
      <c r="G16" s="167">
        <v>5993</v>
      </c>
      <c r="H16" s="168">
        <v>16444</v>
      </c>
      <c r="AH16" s="1"/>
      <c r="AI16" s="1"/>
      <c r="AJ16" s="1"/>
    </row>
    <row r="17" spans="1:36" ht="15.75" thickBot="1" x14ac:dyDescent="0.3">
      <c r="A17" s="31" t="s">
        <v>128</v>
      </c>
      <c r="B17" s="163">
        <v>36.606358686105743</v>
      </c>
      <c r="C17" s="164">
        <v>25.698225891445638</v>
      </c>
      <c r="D17" s="165">
        <v>37.695415422448619</v>
      </c>
      <c r="E17" s="169">
        <v>2084</v>
      </c>
      <c r="F17" s="170">
        <v>1463</v>
      </c>
      <c r="G17" s="170">
        <v>2146</v>
      </c>
      <c r="H17" s="171">
        <v>5693</v>
      </c>
      <c r="AH17" s="1"/>
      <c r="AI17" s="1"/>
      <c r="AJ17" s="1"/>
    </row>
    <row r="18" spans="1:36" x14ac:dyDescent="0.25">
      <c r="AH18" s="151"/>
      <c r="AI18" s="151"/>
      <c r="AJ18" s="151"/>
    </row>
    <row r="19" spans="1:36" x14ac:dyDescent="0.25">
      <c r="A19" s="108"/>
      <c r="B19" s="68"/>
      <c r="C19" s="68"/>
      <c r="D19" s="68"/>
      <c r="E19" s="108"/>
      <c r="F19" s="108"/>
      <c r="G19" s="108"/>
      <c r="H19" s="108"/>
      <c r="AH19" s="1"/>
      <c r="AI19" s="1"/>
      <c r="AJ19" s="1"/>
    </row>
    <row r="20" spans="1:36" ht="15.75" thickBot="1" x14ac:dyDescent="0.3">
      <c r="AB20" s="128"/>
      <c r="AH20" s="148"/>
      <c r="AI20" s="148"/>
      <c r="AJ20" s="148"/>
    </row>
    <row r="21" spans="1:36" ht="15.75" thickBot="1" x14ac:dyDescent="0.3">
      <c r="A21" s="124"/>
      <c r="B21" s="68"/>
      <c r="C21" s="68"/>
      <c r="D21" s="68"/>
      <c r="E21" s="68"/>
      <c r="AB21" s="131"/>
      <c r="AH21" s="149"/>
      <c r="AI21" s="149"/>
      <c r="AJ21" s="149"/>
    </row>
    <row r="22" spans="1:36" ht="15.75" thickBot="1" x14ac:dyDescent="0.3">
      <c r="A22" s="21"/>
      <c r="B22" s="125"/>
      <c r="C22" s="125"/>
      <c r="D22" s="125"/>
      <c r="E22" s="125"/>
      <c r="F22" s="108"/>
      <c r="G22" s="108"/>
      <c r="H22" s="108"/>
      <c r="AB22" s="132"/>
      <c r="AH22" s="150"/>
      <c r="AI22" s="150"/>
      <c r="AJ22" s="150"/>
    </row>
    <row r="23" spans="1:36" x14ac:dyDescent="0.25">
      <c r="A23" s="21"/>
      <c r="B23" s="125"/>
      <c r="C23" s="125"/>
      <c r="D23" s="125"/>
      <c r="E23" s="125"/>
      <c r="F23" s="108"/>
      <c r="G23" s="108"/>
      <c r="H23" s="108"/>
    </row>
    <row r="24" spans="1:36" x14ac:dyDescent="0.25">
      <c r="A24" s="67"/>
      <c r="B24" s="125"/>
      <c r="C24" s="125"/>
      <c r="D24" s="125"/>
      <c r="E24" s="125"/>
      <c r="F24" s="21"/>
      <c r="G24" s="21"/>
      <c r="H24" s="21"/>
      <c r="I24" s="21"/>
    </row>
    <row r="25" spans="1:36" x14ac:dyDescent="0.25">
      <c r="A25" s="21"/>
      <c r="B25" s="125"/>
      <c r="C25" s="125"/>
      <c r="D25" s="125"/>
      <c r="E25" s="125"/>
      <c r="I25" s="21"/>
    </row>
    <row r="26" spans="1:36" x14ac:dyDescent="0.25">
      <c r="A26" s="21"/>
      <c r="B26" s="125"/>
      <c r="C26" s="125"/>
      <c r="D26" s="125"/>
      <c r="E26" s="125"/>
      <c r="I26" s="21"/>
    </row>
    <row r="27" spans="1:36" x14ac:dyDescent="0.25">
      <c r="A27" s="21"/>
      <c r="B27" s="125"/>
      <c r="C27" s="125"/>
      <c r="D27" s="125"/>
      <c r="E27" s="125"/>
      <c r="F27" s="21"/>
      <c r="G27" s="21"/>
      <c r="H27" s="21"/>
      <c r="I27" s="21"/>
    </row>
    <row r="28" spans="1:36" x14ac:dyDescent="0.25">
      <c r="A28" s="21"/>
      <c r="B28" s="125"/>
      <c r="C28" s="125"/>
      <c r="D28" s="125"/>
      <c r="E28" s="125"/>
      <c r="F28" s="21"/>
      <c r="G28" s="21"/>
      <c r="H28" s="21"/>
      <c r="I28" s="21"/>
    </row>
    <row r="29" spans="1:36" x14ac:dyDescent="0.25">
      <c r="A29" s="67"/>
      <c r="B29" s="125"/>
      <c r="C29" s="125"/>
      <c r="D29" s="125"/>
      <c r="E29" s="125"/>
      <c r="F29" s="21"/>
      <c r="G29" s="21"/>
      <c r="H29" s="21"/>
      <c r="I29" s="21"/>
    </row>
    <row r="30" spans="1:36" x14ac:dyDescent="0.25">
      <c r="A30" s="68"/>
      <c r="B30" s="125"/>
      <c r="C30" s="125"/>
      <c r="D30" s="125"/>
      <c r="E30" s="125"/>
      <c r="F30" s="21"/>
      <c r="G30" s="21"/>
      <c r="H30" s="21"/>
      <c r="I30" s="21"/>
    </row>
    <row r="31" spans="1:36" x14ac:dyDescent="0.25">
      <c r="A31" s="69"/>
      <c r="B31" s="125"/>
      <c r="C31" s="125"/>
      <c r="D31" s="125"/>
      <c r="E31" s="125"/>
    </row>
    <row r="32" spans="1:36" x14ac:dyDescent="0.25">
      <c r="A32" s="69"/>
      <c r="B32" s="125"/>
      <c r="C32" s="125"/>
      <c r="D32" s="125"/>
      <c r="E32" s="125"/>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E1181D-9B37-443B-AA3F-48DDCB80118D}">
  <dimension ref="A1:Y23"/>
  <sheetViews>
    <sheetView topLeftCell="A4" workbookViewId="0">
      <selection activeCell="I29" sqref="I29"/>
    </sheetView>
  </sheetViews>
  <sheetFormatPr defaultRowHeight="15" x14ac:dyDescent="0.25"/>
  <cols>
    <col min="1" max="1" width="25.140625" customWidth="1"/>
    <col min="2" max="2" width="6.140625" customWidth="1"/>
    <col min="3" max="3" width="12.5703125" customWidth="1"/>
    <col min="4" max="4" width="12.28515625" customWidth="1"/>
    <col min="5" max="5" width="11" customWidth="1"/>
    <col min="6" max="6" width="10" style="108" customWidth="1"/>
    <col min="7" max="7" width="12.85546875" customWidth="1"/>
    <col min="8" max="8" width="12" customWidth="1"/>
    <col min="9" max="9" width="12.140625" customWidth="1"/>
    <col min="10" max="10" width="10.42578125" style="108" customWidth="1"/>
    <col min="11" max="11" width="13" customWidth="1"/>
    <col min="12" max="12" width="38.85546875" style="21" customWidth="1"/>
    <col min="13" max="13" width="11.85546875" style="21" customWidth="1"/>
    <col min="14" max="15" width="11.140625" style="21" customWidth="1"/>
    <col min="16" max="25" width="9.140625" style="21"/>
  </cols>
  <sheetData>
    <row r="1" spans="1:25" x14ac:dyDescent="0.25">
      <c r="A1" t="s">
        <v>0</v>
      </c>
      <c r="B1">
        <v>1</v>
      </c>
    </row>
    <row r="3" spans="1:25" ht="15.75" thickBot="1" x14ac:dyDescent="0.3">
      <c r="A3" t="s">
        <v>48</v>
      </c>
    </row>
    <row r="4" spans="1:25" s="4" customFormat="1" ht="114" customHeight="1" x14ac:dyDescent="0.25">
      <c r="A4" s="250" t="s">
        <v>137</v>
      </c>
      <c r="B4" s="251"/>
      <c r="C4" s="110" t="s">
        <v>130</v>
      </c>
      <c r="D4" s="111" t="s">
        <v>131</v>
      </c>
      <c r="E4" s="111" t="s">
        <v>132</v>
      </c>
      <c r="F4" s="73" t="s">
        <v>133</v>
      </c>
      <c r="G4" s="110" t="s">
        <v>138</v>
      </c>
      <c r="H4" s="111" t="s">
        <v>139</v>
      </c>
      <c r="I4" s="111" t="s">
        <v>142</v>
      </c>
      <c r="J4" s="73" t="s">
        <v>134</v>
      </c>
      <c r="K4" s="226" t="s">
        <v>119</v>
      </c>
      <c r="L4" s="22"/>
      <c r="M4" s="22"/>
      <c r="N4" s="22"/>
      <c r="O4" s="22"/>
      <c r="P4" s="22"/>
      <c r="Q4" s="22"/>
      <c r="R4" s="22"/>
      <c r="S4" s="22"/>
      <c r="T4" s="22"/>
      <c r="U4" s="22"/>
      <c r="V4" s="22"/>
      <c r="W4" s="22"/>
      <c r="X4" s="22"/>
      <c r="Y4" s="22"/>
    </row>
    <row r="5" spans="1:25" x14ac:dyDescent="0.25">
      <c r="A5" s="74" t="s">
        <v>29</v>
      </c>
      <c r="B5" s="109" t="s">
        <v>1</v>
      </c>
      <c r="C5" s="74">
        <v>208</v>
      </c>
      <c r="D5" s="24">
        <v>437</v>
      </c>
      <c r="E5" s="24">
        <v>1122</v>
      </c>
      <c r="F5" s="75">
        <v>1767</v>
      </c>
      <c r="G5" s="74">
        <v>27</v>
      </c>
      <c r="H5" s="24">
        <v>128</v>
      </c>
      <c r="I5" s="24">
        <v>523</v>
      </c>
      <c r="J5" s="75">
        <v>678</v>
      </c>
      <c r="K5" s="227">
        <v>12307</v>
      </c>
    </row>
    <row r="6" spans="1:25" x14ac:dyDescent="0.25">
      <c r="A6" s="74"/>
      <c r="B6" s="109" t="s">
        <v>7</v>
      </c>
      <c r="C6" s="74">
        <v>21</v>
      </c>
      <c r="D6" s="24">
        <v>57</v>
      </c>
      <c r="E6" s="24">
        <v>252</v>
      </c>
      <c r="F6" s="75">
        <v>330</v>
      </c>
      <c r="G6" s="74">
        <v>2</v>
      </c>
      <c r="H6" s="24">
        <v>10</v>
      </c>
      <c r="I6" s="24">
        <v>89</v>
      </c>
      <c r="J6" s="75">
        <v>101</v>
      </c>
      <c r="K6" s="227">
        <v>2143</v>
      </c>
    </row>
    <row r="7" spans="1:25" x14ac:dyDescent="0.25">
      <c r="A7" s="60" t="s">
        <v>120</v>
      </c>
      <c r="B7" s="113"/>
      <c r="C7" s="60">
        <v>229</v>
      </c>
      <c r="D7" s="25">
        <v>494</v>
      </c>
      <c r="E7" s="25">
        <v>1374</v>
      </c>
      <c r="F7" s="76">
        <v>2097</v>
      </c>
      <c r="G7" s="60">
        <v>29</v>
      </c>
      <c r="H7" s="25">
        <v>138</v>
      </c>
      <c r="I7" s="25">
        <v>612</v>
      </c>
      <c r="J7" s="76">
        <v>779</v>
      </c>
      <c r="K7" s="228">
        <v>14450</v>
      </c>
    </row>
    <row r="8" spans="1:25" x14ac:dyDescent="0.25">
      <c r="A8" s="74" t="s">
        <v>31</v>
      </c>
      <c r="B8" s="109" t="s">
        <v>1</v>
      </c>
      <c r="C8" s="74">
        <v>119</v>
      </c>
      <c r="D8" s="24">
        <v>515</v>
      </c>
      <c r="E8" s="24">
        <v>1267</v>
      </c>
      <c r="F8" s="75">
        <v>1901</v>
      </c>
      <c r="G8" s="74">
        <v>12</v>
      </c>
      <c r="H8" s="24">
        <v>43</v>
      </c>
      <c r="I8" s="24">
        <v>286</v>
      </c>
      <c r="J8" s="75">
        <v>341</v>
      </c>
      <c r="K8" s="227">
        <v>16444</v>
      </c>
    </row>
    <row r="9" spans="1:25" x14ac:dyDescent="0.25">
      <c r="A9" s="74"/>
      <c r="B9" s="109" t="s">
        <v>7</v>
      </c>
      <c r="C9" s="74">
        <v>31</v>
      </c>
      <c r="D9" s="24">
        <v>124</v>
      </c>
      <c r="E9" s="24">
        <v>602</v>
      </c>
      <c r="F9" s="75">
        <v>757</v>
      </c>
      <c r="G9" s="74">
        <v>1</v>
      </c>
      <c r="H9" s="24">
        <v>4</v>
      </c>
      <c r="I9" s="24">
        <v>62</v>
      </c>
      <c r="J9" s="75">
        <v>67</v>
      </c>
      <c r="K9" s="227">
        <v>5693</v>
      </c>
    </row>
    <row r="10" spans="1:25" x14ac:dyDescent="0.25">
      <c r="A10" s="60" t="s">
        <v>121</v>
      </c>
      <c r="B10" s="113"/>
      <c r="C10" s="60">
        <v>150</v>
      </c>
      <c r="D10" s="25">
        <v>639</v>
      </c>
      <c r="E10" s="25">
        <v>1869</v>
      </c>
      <c r="F10" s="76">
        <v>2658</v>
      </c>
      <c r="G10" s="60">
        <v>13</v>
      </c>
      <c r="H10" s="25">
        <v>47</v>
      </c>
      <c r="I10" s="25">
        <v>348</v>
      </c>
      <c r="J10" s="76">
        <v>408</v>
      </c>
      <c r="K10" s="228">
        <v>22137</v>
      </c>
    </row>
    <row r="11" spans="1:25" s="108" customFormat="1" x14ac:dyDescent="0.25">
      <c r="A11" s="135" t="s">
        <v>50</v>
      </c>
      <c r="B11" s="136"/>
      <c r="C11" s="135">
        <v>327</v>
      </c>
      <c r="D11" s="135">
        <v>952</v>
      </c>
      <c r="E11" s="135">
        <v>2389</v>
      </c>
      <c r="F11" s="135">
        <v>3668</v>
      </c>
      <c r="G11" s="135">
        <v>39</v>
      </c>
      <c r="H11" s="135">
        <v>171</v>
      </c>
      <c r="I11" s="135">
        <v>809</v>
      </c>
      <c r="J11" s="135">
        <v>1019</v>
      </c>
      <c r="K11" s="229">
        <v>28751</v>
      </c>
      <c r="L11" s="21"/>
      <c r="M11" s="21"/>
      <c r="N11" s="21"/>
      <c r="O11" s="21"/>
      <c r="P11" s="21"/>
      <c r="Q11" s="21"/>
      <c r="R11" s="21"/>
      <c r="S11" s="21"/>
      <c r="T11" s="21"/>
      <c r="U11" s="21"/>
      <c r="V11" s="21"/>
      <c r="W11" s="21"/>
      <c r="X11" s="21"/>
      <c r="Y11" s="21"/>
    </row>
    <row r="12" spans="1:25" s="108" customFormat="1" x14ac:dyDescent="0.25">
      <c r="A12" s="135" t="s">
        <v>51</v>
      </c>
      <c r="B12" s="136"/>
      <c r="C12" s="135">
        <v>52</v>
      </c>
      <c r="D12" s="135">
        <v>181</v>
      </c>
      <c r="E12" s="135">
        <v>854</v>
      </c>
      <c r="F12" s="135">
        <v>1087</v>
      </c>
      <c r="G12" s="135">
        <v>3</v>
      </c>
      <c r="H12" s="135">
        <v>14</v>
      </c>
      <c r="I12" s="135">
        <v>151</v>
      </c>
      <c r="J12" s="135">
        <v>168</v>
      </c>
      <c r="K12" s="229">
        <v>7836</v>
      </c>
      <c r="L12" s="21"/>
      <c r="M12" s="21"/>
      <c r="N12" s="21"/>
      <c r="O12" s="21"/>
      <c r="P12" s="21"/>
      <c r="Q12" s="21"/>
      <c r="R12" s="21"/>
      <c r="S12" s="21"/>
      <c r="T12" s="21"/>
      <c r="U12" s="21"/>
      <c r="V12" s="21"/>
      <c r="W12" s="21"/>
      <c r="X12" s="21"/>
      <c r="Y12" s="21"/>
    </row>
    <row r="13" spans="1:25" ht="15.75" thickBot="1" x14ac:dyDescent="0.3">
      <c r="A13" s="114" t="s">
        <v>91</v>
      </c>
      <c r="B13" s="115"/>
      <c r="C13" s="114">
        <v>379</v>
      </c>
      <c r="D13" s="116">
        <v>1133</v>
      </c>
      <c r="E13" s="116">
        <v>3243</v>
      </c>
      <c r="F13" s="117">
        <v>4755</v>
      </c>
      <c r="G13" s="135">
        <v>42</v>
      </c>
      <c r="H13" s="146">
        <v>185</v>
      </c>
      <c r="I13" s="146">
        <v>960</v>
      </c>
      <c r="J13" s="147">
        <v>1187</v>
      </c>
      <c r="K13" s="230">
        <v>36587</v>
      </c>
    </row>
    <row r="14" spans="1:25" ht="90" x14ac:dyDescent="0.25">
      <c r="A14" s="250" t="s">
        <v>137</v>
      </c>
      <c r="B14" s="252"/>
      <c r="C14" s="110" t="s">
        <v>116</v>
      </c>
      <c r="D14" s="111" t="s">
        <v>117</v>
      </c>
      <c r="E14" s="111" t="s">
        <v>118</v>
      </c>
      <c r="F14" s="144" t="s">
        <v>136</v>
      </c>
      <c r="G14" s="110" t="s">
        <v>140</v>
      </c>
      <c r="H14" s="111" t="s">
        <v>141</v>
      </c>
      <c r="I14" s="111" t="s">
        <v>143</v>
      </c>
      <c r="J14" s="73" t="s">
        <v>135</v>
      </c>
    </row>
    <row r="15" spans="1:25" x14ac:dyDescent="0.25">
      <c r="A15" s="74" t="s">
        <v>29</v>
      </c>
      <c r="B15" s="75" t="s">
        <v>1</v>
      </c>
      <c r="C15" s="112">
        <v>1.6900950678475666</v>
      </c>
      <c r="D15" s="86">
        <v>3.5508247338912815</v>
      </c>
      <c r="E15" s="86">
        <v>9.1167628179085067</v>
      </c>
      <c r="F15" s="142">
        <v>14.357682619647354</v>
      </c>
      <c r="G15" s="112">
        <v>0.21938734053790526</v>
      </c>
      <c r="H15" s="86">
        <v>1.0400585032908101</v>
      </c>
      <c r="I15" s="86">
        <v>4.2496140407897949</v>
      </c>
      <c r="J15" s="95">
        <v>5.5090598846185097</v>
      </c>
    </row>
    <row r="16" spans="1:25" x14ac:dyDescent="0.25">
      <c r="A16" s="74"/>
      <c r="B16" s="75" t="s">
        <v>7</v>
      </c>
      <c r="C16" s="112">
        <v>0.97993467102193199</v>
      </c>
      <c r="D16" s="86">
        <v>2.6598226784881005</v>
      </c>
      <c r="E16" s="86">
        <v>11.759216052263183</v>
      </c>
      <c r="F16" s="142">
        <v>15.398973401773214</v>
      </c>
      <c r="G16" s="112">
        <v>9.3327111525898274E-2</v>
      </c>
      <c r="H16" s="86">
        <v>0.46663555762949133</v>
      </c>
      <c r="I16" s="86">
        <v>4.1530564629024731</v>
      </c>
      <c r="J16" s="95">
        <v>4.7130191320578625</v>
      </c>
    </row>
    <row r="17" spans="1:25" x14ac:dyDescent="0.25">
      <c r="A17" s="60" t="s">
        <v>120</v>
      </c>
      <c r="B17" s="76"/>
      <c r="C17" s="118">
        <v>1.5847750865051902</v>
      </c>
      <c r="D17" s="119">
        <v>3.4186851211072664</v>
      </c>
      <c r="E17" s="119">
        <v>9.5086505190311428</v>
      </c>
      <c r="F17" s="141">
        <v>14.512110726643598</v>
      </c>
      <c r="G17" s="118">
        <v>0.20069204152249137</v>
      </c>
      <c r="H17" s="119">
        <v>0.95501730103806226</v>
      </c>
      <c r="I17" s="119">
        <v>4.2352941176470589</v>
      </c>
      <c r="J17" s="102">
        <v>5.3910034602076129</v>
      </c>
      <c r="K17" s="21"/>
    </row>
    <row r="18" spans="1:25" x14ac:dyDescent="0.25">
      <c r="A18" s="74" t="s">
        <v>31</v>
      </c>
      <c r="B18" s="75" t="s">
        <v>1</v>
      </c>
      <c r="C18" s="112">
        <v>0.72366820724884451</v>
      </c>
      <c r="D18" s="86">
        <v>3.1318414011189488</v>
      </c>
      <c r="E18" s="86">
        <v>7.7049379712965216</v>
      </c>
      <c r="F18" s="142">
        <v>11.560447579664315</v>
      </c>
      <c r="G18" s="112">
        <v>7.2974945268791044E-2</v>
      </c>
      <c r="H18" s="86">
        <v>0.26149355387983458</v>
      </c>
      <c r="I18" s="86">
        <v>1.7392361955728532</v>
      </c>
      <c r="J18" s="95">
        <v>2.0737046947214792</v>
      </c>
      <c r="K18" s="21"/>
    </row>
    <row r="19" spans="1:25" x14ac:dyDescent="0.25">
      <c r="A19" s="74"/>
      <c r="B19" s="75" t="s">
        <v>7</v>
      </c>
      <c r="C19" s="112">
        <v>0.54452836817143857</v>
      </c>
      <c r="D19" s="86">
        <v>2.1781134726857543</v>
      </c>
      <c r="E19" s="86">
        <v>10.574389601264711</v>
      </c>
      <c r="F19" s="142">
        <v>13.297031442121904</v>
      </c>
      <c r="G19" s="112">
        <v>1.756543123133673E-2</v>
      </c>
      <c r="H19" s="86">
        <v>7.0261724925346922E-2</v>
      </c>
      <c r="I19" s="86">
        <v>1.0890567363428771</v>
      </c>
      <c r="J19" s="95">
        <v>1.1768838924995608</v>
      </c>
      <c r="K19" s="21"/>
      <c r="L19" s="134"/>
      <c r="M19" s="134"/>
      <c r="N19" s="134"/>
      <c r="O19" s="134"/>
      <c r="P19" s="134"/>
      <c r="Q19" s="134"/>
      <c r="R19" s="134"/>
      <c r="S19" s="134"/>
      <c r="T19" s="134"/>
    </row>
    <row r="20" spans="1:25" x14ac:dyDescent="0.25">
      <c r="A20" s="60" t="s">
        <v>121</v>
      </c>
      <c r="B20" s="76"/>
      <c r="C20" s="118">
        <v>0.67759859059493155</v>
      </c>
      <c r="D20" s="119">
        <v>2.8865699959344084</v>
      </c>
      <c r="E20" s="119">
        <v>8.4428784388128459</v>
      </c>
      <c r="F20" s="141">
        <v>12.007047025342189</v>
      </c>
      <c r="G20" s="118">
        <v>5.8725211184894072E-2</v>
      </c>
      <c r="H20" s="119">
        <v>0.21231422505307856</v>
      </c>
      <c r="I20" s="119">
        <v>1.5720287301802411</v>
      </c>
      <c r="J20" s="102">
        <v>1.8430681664182138</v>
      </c>
      <c r="K20" s="21"/>
      <c r="L20" s="134"/>
      <c r="M20" s="134"/>
      <c r="N20" s="134"/>
      <c r="O20" s="134"/>
      <c r="P20" s="134"/>
      <c r="Q20" s="134"/>
      <c r="R20" s="134"/>
      <c r="S20" s="134"/>
      <c r="T20" s="134"/>
    </row>
    <row r="21" spans="1:25" s="108" customFormat="1" x14ac:dyDescent="0.25">
      <c r="A21" s="135" t="s">
        <v>50</v>
      </c>
      <c r="B21" s="77"/>
      <c r="C21" s="138">
        <v>1.1373517442871552</v>
      </c>
      <c r="D21" s="137">
        <v>3.3111891760286603</v>
      </c>
      <c r="E21" s="137">
        <v>8.3092761990887283</v>
      </c>
      <c r="F21" s="143">
        <v>12.757817119404544</v>
      </c>
      <c r="G21" s="138">
        <v>0.13564745574066989</v>
      </c>
      <c r="H21" s="137">
        <v>0.5947619213244757</v>
      </c>
      <c r="I21" s="137">
        <v>2.8138151716462034</v>
      </c>
      <c r="J21" s="139">
        <v>3.5442245487113491</v>
      </c>
      <c r="K21" s="134"/>
      <c r="L21" s="21"/>
      <c r="M21" s="21"/>
      <c r="N21" s="21"/>
      <c r="O21" s="21"/>
      <c r="P21" s="21"/>
      <c r="Q21" s="21"/>
      <c r="R21" s="21"/>
      <c r="S21" s="21"/>
      <c r="T21" s="21"/>
      <c r="U21" s="21"/>
      <c r="V21" s="21"/>
      <c r="W21" s="21"/>
      <c r="X21" s="21"/>
      <c r="Y21" s="21"/>
    </row>
    <row r="22" spans="1:25" s="108" customFormat="1" x14ac:dyDescent="0.25">
      <c r="A22" s="135" t="s">
        <v>51</v>
      </c>
      <c r="B22" s="77"/>
      <c r="C22" s="138">
        <v>0.66360387953037259</v>
      </c>
      <c r="D22" s="137">
        <v>2.3098519652884124</v>
      </c>
      <c r="E22" s="137">
        <v>10.898417559979581</v>
      </c>
      <c r="F22" s="143">
        <v>13.871873404798366</v>
      </c>
      <c r="G22" s="138">
        <v>3.8284839203675348E-2</v>
      </c>
      <c r="H22" s="137">
        <v>0.17866258295048493</v>
      </c>
      <c r="I22" s="137">
        <v>1.9270035732516591</v>
      </c>
      <c r="J22" s="139">
        <v>2.1439509954058193</v>
      </c>
      <c r="K22" s="134"/>
      <c r="L22" s="21"/>
      <c r="M22" s="21"/>
      <c r="N22" s="21"/>
      <c r="O22" s="21"/>
      <c r="P22" s="21"/>
      <c r="Q22" s="21"/>
      <c r="R22" s="21"/>
      <c r="S22" s="21"/>
      <c r="T22" s="21"/>
      <c r="U22" s="21"/>
      <c r="V22" s="21"/>
      <c r="W22" s="21"/>
      <c r="X22" s="21"/>
      <c r="Y22" s="21"/>
    </row>
    <row r="23" spans="1:25" ht="15.75" thickBot="1" x14ac:dyDescent="0.3">
      <c r="A23" s="120" t="s">
        <v>91</v>
      </c>
      <c r="B23" s="140"/>
      <c r="C23" s="121">
        <v>1.0358870637111541</v>
      </c>
      <c r="D23" s="122">
        <v>3.0967283461338724</v>
      </c>
      <c r="E23" s="122">
        <v>8.8638040834176071</v>
      </c>
      <c r="F23" s="145">
        <v>12.996419493262634</v>
      </c>
      <c r="G23" s="121">
        <v>0.11479487249569519</v>
      </c>
      <c r="H23" s="122">
        <v>0.50564408123103832</v>
      </c>
      <c r="I23" s="122">
        <v>2.6238827999016041</v>
      </c>
      <c r="J23" s="123">
        <v>3.2443217536283382</v>
      </c>
    </row>
  </sheetData>
  <mergeCells count="2">
    <mergeCell ref="A4:B4"/>
    <mergeCell ref="A14:B1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Z61"/>
  <sheetViews>
    <sheetView zoomScale="93" zoomScaleNormal="93" workbookViewId="0">
      <selection activeCell="L33" sqref="L33"/>
    </sheetView>
  </sheetViews>
  <sheetFormatPr defaultRowHeight="15" x14ac:dyDescent="0.25"/>
  <cols>
    <col min="1" max="1" width="21.140625" bestFit="1" customWidth="1"/>
    <col min="2" max="2" width="9.5703125" customWidth="1"/>
    <col min="3" max="3" width="9.85546875" customWidth="1"/>
    <col min="4" max="4" width="9.42578125" customWidth="1"/>
    <col min="5" max="5" width="9" customWidth="1"/>
    <col min="6" max="6" width="11.28515625" customWidth="1"/>
    <col min="7" max="8" width="9.28515625" customWidth="1"/>
    <col min="9" max="9" width="10.140625" customWidth="1"/>
    <col min="10" max="10" width="14.5703125" customWidth="1"/>
    <col min="11" max="11" width="7.42578125" bestFit="1" customWidth="1"/>
    <col min="12" max="12" width="26.28515625" style="21" customWidth="1"/>
    <col min="13" max="13" width="8.7109375" style="21" bestFit="1" customWidth="1"/>
    <col min="14" max="14" width="8.5703125" style="21" bestFit="1" customWidth="1"/>
    <col min="15" max="15" width="7.5703125" style="21" customWidth="1"/>
    <col min="16" max="34" width="9.140625" style="21"/>
    <col min="35" max="35" width="29" style="21" customWidth="1"/>
    <col min="36" max="52" width="9.140625" style="21"/>
  </cols>
  <sheetData>
    <row r="1" spans="1:42" ht="45" x14ac:dyDescent="0.25">
      <c r="A1" s="55" t="s">
        <v>83</v>
      </c>
      <c r="B1" s="78" t="s">
        <v>79</v>
      </c>
      <c r="C1" s="72" t="s">
        <v>80</v>
      </c>
      <c r="D1" s="72" t="s">
        <v>81</v>
      </c>
      <c r="E1" s="72" t="s">
        <v>82</v>
      </c>
      <c r="F1" s="78" t="s">
        <v>84</v>
      </c>
      <c r="G1" s="72" t="s">
        <v>85</v>
      </c>
      <c r="H1" s="72" t="s">
        <v>86</v>
      </c>
      <c r="I1" s="72" t="s">
        <v>87</v>
      </c>
      <c r="J1" s="73" t="s">
        <v>88</v>
      </c>
      <c r="L1" s="124"/>
      <c r="M1" s="68"/>
      <c r="N1" s="68"/>
      <c r="O1" s="68"/>
      <c r="P1" s="68"/>
      <c r="Q1" s="124"/>
    </row>
    <row r="2" spans="1:42" x14ac:dyDescent="0.25">
      <c r="A2" s="31" t="s">
        <v>3</v>
      </c>
      <c r="B2" s="79">
        <v>35.159479301622554</v>
      </c>
      <c r="C2" s="66">
        <v>25.300758837682768</v>
      </c>
      <c r="D2" s="66">
        <v>22.450490468258373</v>
      </c>
      <c r="E2" s="66">
        <v>17.089271392436302</v>
      </c>
      <c r="F2" s="7">
        <v>5699</v>
      </c>
      <c r="G2" s="3">
        <v>4101</v>
      </c>
      <c r="H2" s="3">
        <v>3639</v>
      </c>
      <c r="I2" s="3">
        <v>2770</v>
      </c>
      <c r="J2" s="8">
        <v>16209</v>
      </c>
      <c r="M2" s="125"/>
      <c r="N2" s="125"/>
      <c r="O2" s="125"/>
      <c r="P2" s="125"/>
      <c r="Q2" s="125"/>
      <c r="AA2" s="125"/>
      <c r="AB2" s="125"/>
      <c r="AC2" s="125"/>
      <c r="AD2" s="125"/>
      <c r="AP2" s="22"/>
    </row>
    <row r="3" spans="1:42" x14ac:dyDescent="0.25">
      <c r="A3" s="31" t="s">
        <v>6</v>
      </c>
      <c r="B3" s="79">
        <v>39.91940263126704</v>
      </c>
      <c r="C3" s="66">
        <v>25.731895223420647</v>
      </c>
      <c r="D3" s="66">
        <v>19.450041483939788</v>
      </c>
      <c r="E3" s="66">
        <v>14.898660661372526</v>
      </c>
      <c r="F3" s="7">
        <v>3368</v>
      </c>
      <c r="G3" s="3">
        <v>2171</v>
      </c>
      <c r="H3" s="3">
        <v>1641</v>
      </c>
      <c r="I3" s="3">
        <v>1257</v>
      </c>
      <c r="J3" s="8">
        <v>8437</v>
      </c>
      <c r="M3" s="125"/>
      <c r="N3" s="125"/>
      <c r="O3" s="125"/>
      <c r="P3" s="125"/>
      <c r="Q3" s="125"/>
      <c r="AA3" s="125"/>
      <c r="AB3" s="125"/>
      <c r="AC3" s="125"/>
      <c r="AD3" s="125"/>
    </row>
    <row r="4" spans="1:42" x14ac:dyDescent="0.25">
      <c r="A4" s="32" t="s">
        <v>50</v>
      </c>
      <c r="B4" s="81">
        <v>36.788931266736995</v>
      </c>
      <c r="C4" s="56">
        <v>25.448348616408339</v>
      </c>
      <c r="D4" s="56">
        <v>21.423354702588657</v>
      </c>
      <c r="E4" s="56">
        <v>16.339365414266009</v>
      </c>
      <c r="F4" s="231">
        <v>9067</v>
      </c>
      <c r="G4" s="26">
        <v>6272</v>
      </c>
      <c r="H4" s="26">
        <v>5280</v>
      </c>
      <c r="I4" s="26">
        <v>4027</v>
      </c>
      <c r="J4" s="232">
        <v>24646</v>
      </c>
      <c r="M4" s="125"/>
      <c r="N4" s="125"/>
      <c r="O4" s="125"/>
      <c r="P4" s="125"/>
      <c r="Q4" s="125"/>
      <c r="AA4" s="125"/>
      <c r="AB4" s="125"/>
      <c r="AC4" s="125"/>
      <c r="AD4" s="125"/>
    </row>
    <row r="5" spans="1:42" x14ac:dyDescent="0.25">
      <c r="A5" s="31" t="s">
        <v>9</v>
      </c>
      <c r="B5" s="79">
        <v>44.046400545888773</v>
      </c>
      <c r="C5" s="66">
        <v>27.345615830774477</v>
      </c>
      <c r="D5" s="66">
        <v>19.020812009553055</v>
      </c>
      <c r="E5" s="66">
        <v>9.587171613783692</v>
      </c>
      <c r="F5" s="7">
        <v>2582</v>
      </c>
      <c r="G5" s="3">
        <v>1603</v>
      </c>
      <c r="H5" s="3">
        <v>1115</v>
      </c>
      <c r="I5" s="3">
        <v>562</v>
      </c>
      <c r="J5" s="8">
        <v>5862</v>
      </c>
      <c r="L5" s="69"/>
      <c r="M5" s="125"/>
      <c r="N5" s="125"/>
      <c r="O5" s="125"/>
      <c r="P5" s="125"/>
      <c r="Q5" s="125"/>
      <c r="AA5" s="125"/>
      <c r="AB5" s="125"/>
      <c r="AC5" s="125"/>
      <c r="AD5" s="125"/>
    </row>
    <row r="6" spans="1:42" x14ac:dyDescent="0.25">
      <c r="A6" s="31" t="s">
        <v>11</v>
      </c>
      <c r="B6" s="79">
        <v>36.644046884639117</v>
      </c>
      <c r="C6" s="66">
        <v>36.212214682294878</v>
      </c>
      <c r="D6" s="66">
        <v>20.481184454040715</v>
      </c>
      <c r="E6" s="66">
        <v>6.6625539790252928</v>
      </c>
      <c r="F6" s="7">
        <v>594</v>
      </c>
      <c r="G6" s="3">
        <v>587</v>
      </c>
      <c r="H6" s="3">
        <v>332</v>
      </c>
      <c r="I6" s="3">
        <v>108</v>
      </c>
      <c r="J6" s="8">
        <v>1621</v>
      </c>
      <c r="L6" s="67"/>
      <c r="M6" s="125"/>
      <c r="N6" s="125"/>
      <c r="O6" s="125"/>
      <c r="P6" s="125"/>
      <c r="Q6" s="125"/>
      <c r="AA6" s="125"/>
      <c r="AB6" s="125"/>
      <c r="AC6" s="125"/>
      <c r="AD6" s="125"/>
    </row>
    <row r="7" spans="1:42" x14ac:dyDescent="0.25">
      <c r="A7" s="31" t="s">
        <v>13</v>
      </c>
      <c r="B7" s="79">
        <v>45.791245791245792</v>
      </c>
      <c r="C7" s="66">
        <v>38.047138047138048</v>
      </c>
      <c r="D7" s="66">
        <v>14.14141414141414</v>
      </c>
      <c r="E7" s="66">
        <v>2.0202020202020203</v>
      </c>
      <c r="F7" s="7">
        <v>136</v>
      </c>
      <c r="G7" s="3">
        <v>113</v>
      </c>
      <c r="H7" s="3">
        <v>42</v>
      </c>
      <c r="I7" s="3">
        <v>6</v>
      </c>
      <c r="J7" s="8">
        <v>297</v>
      </c>
      <c r="M7" s="125"/>
      <c r="N7" s="125"/>
      <c r="O7" s="125"/>
      <c r="P7" s="125"/>
      <c r="Q7" s="125"/>
      <c r="AA7" s="125"/>
      <c r="AB7" s="125"/>
      <c r="AC7" s="125"/>
      <c r="AD7" s="125"/>
    </row>
    <row r="8" spans="1:42" x14ac:dyDescent="0.25">
      <c r="A8" s="31" t="s">
        <v>15</v>
      </c>
      <c r="B8" s="79">
        <v>46.428571428571431</v>
      </c>
      <c r="C8" s="66">
        <v>28.571428571428569</v>
      </c>
      <c r="D8" s="66">
        <v>25</v>
      </c>
      <c r="E8" s="66">
        <v>0</v>
      </c>
      <c r="F8" s="7">
        <v>13</v>
      </c>
      <c r="G8" s="3">
        <v>8</v>
      </c>
      <c r="H8" s="3">
        <v>7</v>
      </c>
      <c r="I8" s="3"/>
      <c r="J8" s="8">
        <v>28</v>
      </c>
      <c r="L8" s="68"/>
      <c r="M8" s="125"/>
      <c r="N8" s="125"/>
      <c r="O8" s="125"/>
      <c r="P8" s="125"/>
      <c r="Q8" s="125"/>
      <c r="AA8" s="125"/>
      <c r="AB8" s="125"/>
      <c r="AC8" s="125"/>
      <c r="AD8" s="125"/>
    </row>
    <row r="9" spans="1:42" x14ac:dyDescent="0.25">
      <c r="A9" s="32" t="s">
        <v>51</v>
      </c>
      <c r="B9" s="81">
        <v>42.584528688524593</v>
      </c>
      <c r="C9" s="56">
        <v>29.597848360655739</v>
      </c>
      <c r="D9" s="56">
        <v>19.159836065573771</v>
      </c>
      <c r="E9" s="56">
        <v>8.657786885245903</v>
      </c>
      <c r="F9" s="231">
        <v>3325</v>
      </c>
      <c r="G9" s="26">
        <v>2311</v>
      </c>
      <c r="H9" s="26">
        <v>1496</v>
      </c>
      <c r="I9" s="26">
        <v>676</v>
      </c>
      <c r="J9" s="232">
        <v>7808</v>
      </c>
      <c r="L9" s="67"/>
      <c r="M9" s="125"/>
      <c r="N9" s="125"/>
      <c r="O9" s="125"/>
      <c r="P9" s="125"/>
      <c r="Q9" s="125"/>
      <c r="AA9" s="125"/>
      <c r="AB9" s="125"/>
      <c r="AC9" s="125"/>
      <c r="AD9" s="125"/>
    </row>
    <row r="10" spans="1:42" x14ac:dyDescent="0.25">
      <c r="A10" s="33" t="s">
        <v>52</v>
      </c>
      <c r="B10" s="82">
        <v>38.183274788932025</v>
      </c>
      <c r="C10" s="57">
        <v>26.446662969125533</v>
      </c>
      <c r="D10" s="57">
        <v>20.878782276452824</v>
      </c>
      <c r="E10" s="57">
        <v>14.491279965489618</v>
      </c>
      <c r="F10" s="233">
        <v>12392</v>
      </c>
      <c r="G10" s="234">
        <v>8583</v>
      </c>
      <c r="H10" s="234">
        <v>6776</v>
      </c>
      <c r="I10" s="234">
        <v>4703</v>
      </c>
      <c r="J10" s="235">
        <v>32454</v>
      </c>
      <c r="M10" s="125"/>
      <c r="N10" s="125"/>
      <c r="O10" s="125"/>
      <c r="P10" s="125"/>
      <c r="Q10" s="125"/>
      <c r="AA10" s="125"/>
      <c r="AB10" s="125"/>
      <c r="AC10" s="125"/>
      <c r="AD10" s="125"/>
    </row>
    <row r="11" spans="1:42" ht="30" x14ac:dyDescent="0.25">
      <c r="A11" s="43" t="s">
        <v>54</v>
      </c>
      <c r="B11" s="83">
        <v>30.366492146596858</v>
      </c>
      <c r="C11" s="70">
        <v>29.985721085197525</v>
      </c>
      <c r="D11" s="70">
        <v>23.766460415675077</v>
      </c>
      <c r="E11" s="70">
        <v>15.881326352530541</v>
      </c>
      <c r="F11" s="236">
        <v>3828</v>
      </c>
      <c r="G11" s="237">
        <v>3780</v>
      </c>
      <c r="H11" s="237">
        <v>2996</v>
      </c>
      <c r="I11" s="237">
        <v>2002</v>
      </c>
      <c r="J11" s="238">
        <v>12606</v>
      </c>
      <c r="M11" s="125"/>
      <c r="N11" s="125"/>
      <c r="O11" s="125"/>
      <c r="P11" s="125"/>
      <c r="Q11" s="125"/>
      <c r="AA11" s="125"/>
      <c r="AB11" s="125"/>
      <c r="AC11" s="125"/>
      <c r="AD11" s="125"/>
    </row>
    <row r="12" spans="1:42" ht="30.75" thickBot="1" x14ac:dyDescent="0.3">
      <c r="A12" s="49" t="s">
        <v>53</v>
      </c>
      <c r="B12" s="84">
        <v>43.147924224103186</v>
      </c>
      <c r="C12" s="85">
        <v>24.198911729141475</v>
      </c>
      <c r="D12" s="85">
        <v>19.044740024183795</v>
      </c>
      <c r="E12" s="85">
        <v>13.608424022571544</v>
      </c>
      <c r="F12" s="239">
        <v>8564</v>
      </c>
      <c r="G12" s="240">
        <v>4803</v>
      </c>
      <c r="H12" s="240">
        <v>3780</v>
      </c>
      <c r="I12" s="240">
        <v>2701</v>
      </c>
      <c r="J12" s="241">
        <v>19848</v>
      </c>
      <c r="L12" s="69"/>
      <c r="M12" s="125"/>
      <c r="N12" s="125"/>
      <c r="O12" s="125"/>
      <c r="P12" s="125"/>
      <c r="Q12" s="125"/>
      <c r="AA12" s="125"/>
      <c r="AB12" s="125"/>
      <c r="AC12" s="125"/>
      <c r="AD12" s="125"/>
    </row>
    <row r="13" spans="1:42" x14ac:dyDescent="0.25">
      <c r="AA13" s="125"/>
      <c r="AB13" s="125"/>
      <c r="AC13" s="125"/>
      <c r="AD13" s="125"/>
    </row>
    <row r="14" spans="1:42" x14ac:dyDescent="0.25">
      <c r="AA14" s="125"/>
      <c r="AB14" s="125"/>
      <c r="AC14" s="125"/>
      <c r="AD14" s="125"/>
    </row>
    <row r="15" spans="1:42" x14ac:dyDescent="0.25">
      <c r="A15" s="21"/>
      <c r="B15" s="21"/>
      <c r="C15" s="21"/>
      <c r="D15" s="21"/>
      <c r="E15" s="21"/>
      <c r="G15" s="21"/>
      <c r="AA15" s="125"/>
      <c r="AB15" s="125"/>
      <c r="AC15" s="125"/>
      <c r="AD15" s="125"/>
    </row>
    <row r="16" spans="1:42" x14ac:dyDescent="0.25">
      <c r="A16" s="21"/>
      <c r="B16" s="21"/>
      <c r="C16" s="21"/>
      <c r="D16" s="21"/>
      <c r="E16" s="21"/>
      <c r="F16" s="21"/>
      <c r="G16" s="21"/>
      <c r="AA16" s="125"/>
      <c r="AB16" s="125"/>
      <c r="AC16" s="125"/>
      <c r="AD16" s="125"/>
    </row>
    <row r="17" spans="1:26" x14ac:dyDescent="0.25">
      <c r="A17" s="21"/>
      <c r="B17" s="21"/>
      <c r="C17" s="21"/>
      <c r="D17" s="21"/>
      <c r="E17" s="21"/>
      <c r="F17" s="21"/>
      <c r="G17" s="21"/>
    </row>
    <row r="18" spans="1:26" x14ac:dyDescent="0.25">
      <c r="A18" s="21"/>
      <c r="B18" s="21"/>
      <c r="C18" s="21"/>
      <c r="D18" s="21"/>
      <c r="E18" s="21"/>
      <c r="F18" s="21"/>
      <c r="G18" s="21"/>
      <c r="R18" s="68"/>
      <c r="S18" s="68"/>
      <c r="T18" s="68"/>
      <c r="U18" s="68"/>
      <c r="V18" s="124"/>
      <c r="W18" s="68"/>
      <c r="X18" s="68"/>
      <c r="Y18" s="68"/>
      <c r="Z18" s="68"/>
    </row>
    <row r="19" spans="1:26" x14ac:dyDescent="0.25">
      <c r="A19" s="21"/>
      <c r="B19" s="21"/>
      <c r="C19" s="21"/>
      <c r="D19" s="21"/>
      <c r="E19" s="21"/>
      <c r="F19" s="21"/>
      <c r="G19" s="21"/>
      <c r="W19" s="134"/>
      <c r="X19" s="134"/>
      <c r="Y19" s="134"/>
      <c r="Z19" s="134"/>
    </row>
    <row r="20" spans="1:26" x14ac:dyDescent="0.25">
      <c r="A20" s="21"/>
      <c r="B20" s="21"/>
      <c r="C20" s="21"/>
      <c r="D20" s="21"/>
      <c r="E20" s="21"/>
      <c r="F20" s="21"/>
      <c r="G20" s="21"/>
      <c r="W20" s="134"/>
      <c r="X20" s="134"/>
      <c r="Y20" s="134"/>
      <c r="Z20" s="134"/>
    </row>
    <row r="21" spans="1:26" x14ac:dyDescent="0.25">
      <c r="A21" s="67"/>
      <c r="B21" s="21"/>
      <c r="C21" s="21"/>
      <c r="D21" s="21"/>
      <c r="E21" s="21"/>
      <c r="F21" s="21"/>
      <c r="G21" s="21"/>
      <c r="W21" s="134"/>
      <c r="X21" s="134"/>
      <c r="Y21" s="134"/>
      <c r="Z21" s="134"/>
    </row>
    <row r="22" spans="1:26" x14ac:dyDescent="0.25">
      <c r="A22" s="21"/>
      <c r="B22" s="21"/>
      <c r="C22" s="21"/>
      <c r="D22" s="21"/>
      <c r="E22" s="21"/>
      <c r="F22" s="21"/>
      <c r="G22" s="21"/>
      <c r="W22" s="134"/>
      <c r="X22" s="134"/>
      <c r="Y22" s="134"/>
      <c r="Z22" s="134"/>
    </row>
    <row r="23" spans="1:26" x14ac:dyDescent="0.25">
      <c r="A23" s="21"/>
      <c r="B23" s="21"/>
      <c r="C23" s="21"/>
      <c r="D23" s="21"/>
      <c r="E23" s="21"/>
      <c r="F23" s="21"/>
      <c r="G23" s="21"/>
      <c r="W23" s="134"/>
      <c r="X23" s="134"/>
      <c r="Y23" s="134"/>
      <c r="Z23" s="134"/>
    </row>
    <row r="24" spans="1:26" x14ac:dyDescent="0.25">
      <c r="A24" s="21"/>
      <c r="B24" s="21"/>
      <c r="C24" s="21"/>
      <c r="D24" s="21"/>
      <c r="E24" s="21"/>
      <c r="F24" s="21"/>
      <c r="G24" s="21"/>
      <c r="W24" s="134"/>
      <c r="X24" s="134"/>
      <c r="Y24" s="134"/>
      <c r="Z24" s="134"/>
    </row>
    <row r="25" spans="1:26" x14ac:dyDescent="0.25">
      <c r="A25" s="21"/>
      <c r="B25" s="21"/>
      <c r="C25" s="21"/>
      <c r="D25" s="21"/>
      <c r="E25" s="21"/>
      <c r="F25" s="21"/>
      <c r="G25" s="21"/>
      <c r="W25" s="134"/>
      <c r="X25" s="134"/>
      <c r="Y25" s="134"/>
      <c r="Z25" s="134"/>
    </row>
    <row r="26" spans="1:26" x14ac:dyDescent="0.25">
      <c r="A26" s="67"/>
      <c r="B26" s="21"/>
      <c r="C26" s="21"/>
      <c r="D26" s="21"/>
      <c r="E26" s="21"/>
      <c r="F26" s="21"/>
      <c r="G26" s="21"/>
      <c r="W26" s="134"/>
      <c r="X26" s="134"/>
      <c r="Y26" s="134"/>
      <c r="Z26" s="134"/>
    </row>
    <row r="27" spans="1:26" x14ac:dyDescent="0.25">
      <c r="A27" s="68"/>
      <c r="B27" s="21"/>
      <c r="C27" s="21"/>
      <c r="D27" s="21"/>
      <c r="E27" s="21"/>
      <c r="F27" s="21"/>
      <c r="G27" s="21"/>
      <c r="W27" s="134"/>
      <c r="X27" s="134"/>
      <c r="Y27" s="134"/>
      <c r="Z27" s="134"/>
    </row>
    <row r="28" spans="1:26" x14ac:dyDescent="0.25">
      <c r="A28" s="69"/>
      <c r="B28" s="21"/>
      <c r="C28" s="21"/>
      <c r="D28" s="21"/>
      <c r="E28" s="21"/>
      <c r="F28" s="21"/>
      <c r="G28" s="21"/>
      <c r="W28" s="134"/>
      <c r="X28" s="134"/>
      <c r="Y28" s="134"/>
      <c r="Z28" s="134"/>
    </row>
    <row r="29" spans="1:26" x14ac:dyDescent="0.25">
      <c r="A29" s="69"/>
      <c r="B29" s="21"/>
      <c r="C29" s="21"/>
      <c r="D29" s="21"/>
      <c r="E29" s="21"/>
      <c r="F29" s="21"/>
      <c r="G29" s="21"/>
      <c r="W29" s="134"/>
      <c r="X29" s="134"/>
      <c r="Y29" s="134"/>
      <c r="Z29" s="134"/>
    </row>
    <row r="30" spans="1:26" x14ac:dyDescent="0.25">
      <c r="W30" s="134"/>
      <c r="X30" s="134"/>
      <c r="Y30" s="134"/>
      <c r="Z30" s="134"/>
    </row>
    <row r="31" spans="1:26" x14ac:dyDescent="0.25">
      <c r="W31" s="134"/>
      <c r="X31" s="134"/>
      <c r="Y31" s="134"/>
      <c r="Z31" s="134"/>
    </row>
    <row r="32" spans="1:26" x14ac:dyDescent="0.25">
      <c r="W32" s="134"/>
      <c r="X32" s="134"/>
      <c r="Y32" s="134"/>
      <c r="Z32" s="134"/>
    </row>
    <row r="33" spans="23:29" x14ac:dyDescent="0.25">
      <c r="W33" s="134"/>
      <c r="X33" s="134"/>
      <c r="Y33" s="134"/>
      <c r="Z33" s="134"/>
    </row>
    <row r="34" spans="23:29" x14ac:dyDescent="0.25">
      <c r="W34" s="134"/>
      <c r="X34" s="134"/>
      <c r="Y34" s="134"/>
      <c r="Z34" s="134"/>
      <c r="AC34" s="125"/>
    </row>
    <row r="35" spans="23:29" x14ac:dyDescent="0.25">
      <c r="W35" s="134"/>
      <c r="X35" s="134"/>
      <c r="Y35" s="134"/>
      <c r="Z35" s="134"/>
      <c r="AC35" s="125"/>
    </row>
    <row r="36" spans="23:29" x14ac:dyDescent="0.25">
      <c r="W36" s="134"/>
      <c r="X36" s="134"/>
      <c r="Y36" s="134"/>
      <c r="Z36" s="134"/>
      <c r="AC36" s="125"/>
    </row>
    <row r="37" spans="23:29" x14ac:dyDescent="0.25">
      <c r="W37" s="134"/>
      <c r="X37" s="134"/>
      <c r="Y37" s="134"/>
      <c r="Z37" s="134"/>
      <c r="AC37" s="125"/>
    </row>
    <row r="38" spans="23:29" x14ac:dyDescent="0.25">
      <c r="W38" s="134"/>
      <c r="X38" s="134"/>
      <c r="Y38" s="134"/>
      <c r="Z38" s="134"/>
      <c r="AC38" s="125"/>
    </row>
    <row r="39" spans="23:29" x14ac:dyDescent="0.25">
      <c r="W39" s="134"/>
      <c r="X39" s="134"/>
      <c r="Y39" s="134"/>
      <c r="Z39" s="134"/>
      <c r="AC39" s="125"/>
    </row>
    <row r="40" spans="23:29" x14ac:dyDescent="0.25">
      <c r="W40" s="134"/>
      <c r="X40" s="134"/>
      <c r="Y40" s="134"/>
      <c r="Z40" s="134"/>
      <c r="AC40" s="125"/>
    </row>
    <row r="41" spans="23:29" x14ac:dyDescent="0.25">
      <c r="W41" s="134"/>
      <c r="X41" s="134"/>
      <c r="Y41" s="134"/>
      <c r="Z41" s="134"/>
      <c r="AC41" s="125"/>
    </row>
    <row r="42" spans="23:29" x14ac:dyDescent="0.25">
      <c r="W42" s="134"/>
      <c r="X42" s="134"/>
      <c r="Y42" s="134"/>
      <c r="Z42" s="134"/>
      <c r="AC42" s="125"/>
    </row>
    <row r="43" spans="23:29" x14ac:dyDescent="0.25">
      <c r="W43" s="134"/>
      <c r="X43" s="134"/>
      <c r="Y43" s="134"/>
      <c r="Z43" s="134"/>
      <c r="AC43" s="125"/>
    </row>
    <row r="44" spans="23:29" x14ac:dyDescent="0.25">
      <c r="W44" s="134"/>
      <c r="X44" s="134"/>
      <c r="Y44" s="134"/>
      <c r="Z44" s="134"/>
      <c r="AC44" s="125"/>
    </row>
    <row r="45" spans="23:29" x14ac:dyDescent="0.25">
      <c r="W45" s="134"/>
      <c r="X45" s="134"/>
      <c r="Y45" s="134"/>
      <c r="Z45" s="134"/>
      <c r="AC45" s="125"/>
    </row>
    <row r="46" spans="23:29" x14ac:dyDescent="0.25">
      <c r="W46" s="134"/>
      <c r="X46" s="134"/>
      <c r="Y46" s="134"/>
      <c r="Z46" s="134"/>
      <c r="AC46" s="125"/>
    </row>
    <row r="47" spans="23:29" x14ac:dyDescent="0.25">
      <c r="W47" s="134"/>
      <c r="X47" s="134"/>
      <c r="Y47" s="134"/>
      <c r="Z47" s="134"/>
      <c r="AC47" s="125"/>
    </row>
    <row r="48" spans="23:29" x14ac:dyDescent="0.25">
      <c r="W48" s="134"/>
      <c r="X48" s="134"/>
      <c r="Y48" s="134"/>
      <c r="Z48" s="134"/>
      <c r="AC48" s="125"/>
    </row>
    <row r="49" spans="23:26" x14ac:dyDescent="0.25">
      <c r="W49" s="134"/>
      <c r="X49" s="134"/>
      <c r="Y49" s="134"/>
      <c r="Z49" s="134"/>
    </row>
    <row r="50" spans="23:26" x14ac:dyDescent="0.25">
      <c r="W50" s="134"/>
      <c r="X50" s="134"/>
      <c r="Y50" s="134"/>
      <c r="Z50" s="134"/>
    </row>
    <row r="51" spans="23:26" x14ac:dyDescent="0.25">
      <c r="W51" s="134"/>
      <c r="X51" s="134"/>
      <c r="Y51" s="134"/>
      <c r="Z51" s="134"/>
    </row>
    <row r="52" spans="23:26" x14ac:dyDescent="0.25">
      <c r="W52" s="134"/>
      <c r="X52" s="134"/>
      <c r="Y52" s="134"/>
      <c r="Z52" s="134"/>
    </row>
    <row r="53" spans="23:26" x14ac:dyDescent="0.25">
      <c r="W53" s="134"/>
      <c r="X53" s="134"/>
      <c r="Y53" s="134"/>
      <c r="Z53" s="134"/>
    </row>
    <row r="54" spans="23:26" x14ac:dyDescent="0.25">
      <c r="W54" s="134"/>
      <c r="X54" s="134"/>
      <c r="Y54" s="134"/>
      <c r="Z54" s="134"/>
    </row>
    <row r="55" spans="23:26" x14ac:dyDescent="0.25">
      <c r="W55" s="134"/>
      <c r="X55" s="134"/>
      <c r="Y55" s="134"/>
      <c r="Z55" s="134"/>
    </row>
    <row r="56" spans="23:26" x14ac:dyDescent="0.25">
      <c r="W56" s="134"/>
      <c r="X56" s="134"/>
      <c r="Y56" s="134"/>
      <c r="Z56" s="134"/>
    </row>
    <row r="57" spans="23:26" x14ac:dyDescent="0.25">
      <c r="W57" s="134"/>
      <c r="X57" s="134"/>
      <c r="Y57" s="134"/>
      <c r="Z57" s="134"/>
    </row>
    <row r="58" spans="23:26" x14ac:dyDescent="0.25">
      <c r="W58" s="134"/>
      <c r="X58" s="134"/>
      <c r="Y58" s="134"/>
      <c r="Z58" s="134"/>
    </row>
    <row r="59" spans="23:26" x14ac:dyDescent="0.25">
      <c r="W59" s="134"/>
      <c r="X59" s="134"/>
      <c r="Y59" s="134"/>
      <c r="Z59" s="134"/>
    </row>
    <row r="60" spans="23:26" x14ac:dyDescent="0.25">
      <c r="W60" s="134"/>
      <c r="X60" s="134"/>
      <c r="Y60" s="134"/>
      <c r="Z60" s="134"/>
    </row>
    <row r="61" spans="23:26" x14ac:dyDescent="0.25">
      <c r="W61" s="134"/>
      <c r="X61" s="134"/>
      <c r="Y61" s="134"/>
      <c r="Z61" s="134"/>
    </row>
  </sheetData>
  <sortState xmlns:xlrd2="http://schemas.microsoft.com/office/spreadsheetml/2017/richdata2" ref="L2:Q12">
    <sortCondition descending="1" ref="M2:M12"/>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README</vt:lpstr>
      <vt:lpstr>Tab 7.1</vt:lpstr>
      <vt:lpstr>Tab 7.2</vt:lpstr>
      <vt:lpstr>Tab 7.3-7.5</vt:lpstr>
      <vt:lpstr>Tab 7.6</vt:lpstr>
      <vt:lpstr>Tab 7.7</vt:lpstr>
      <vt:lpstr>Tab 7.8</vt:lpstr>
      <vt:lpstr>Tab 7.9</vt:lpstr>
      <vt:lpstr>Tab 7.10</vt:lpstr>
      <vt:lpstr>Tab 7.11</vt:lpstr>
      <vt:lpstr>Tab 7.12</vt:lpstr>
      <vt:lpstr>Workbook History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Arlene P. Olivero</cp:lastModifiedBy>
  <dcterms:created xsi:type="dcterms:W3CDTF">2023-01-16T01:57:42Z</dcterms:created>
  <dcterms:modified xsi:type="dcterms:W3CDTF">2023-03-17T14:00:48Z</dcterms:modified>
</cp:coreProperties>
</file>